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440" windowHeight="10065" activeTab="0"/>
  </bookViews>
  <sheets>
    <sheet name="評価規準" sheetId="1" r:id="rId1"/>
    <sheet name="小注文書" sheetId="2" r:id="rId2"/>
    <sheet name="中注文書" sheetId="3" r:id="rId3"/>
    <sheet name="高注文書" sheetId="4" r:id="rId4"/>
    <sheet name="注文書 " sheetId="5" r:id="rId5"/>
  </sheets>
  <definedNames>
    <definedName name="_xlnm.Print_Area" localSheetId="4">'注文書 '!$A$1:$E$30</definedName>
    <definedName name="_xlnm.Print_Area" localSheetId="0">'評価規準'!$A$1:$D$54</definedName>
  </definedNames>
  <calcPr fullCalcOnLoad="1"/>
</workbook>
</file>

<file path=xl/sharedStrings.xml><?xml version="1.0" encoding="utf-8"?>
<sst xmlns="http://schemas.openxmlformats.org/spreadsheetml/2006/main" count="218" uniqueCount="111">
  <si>
    <t>出版社</t>
  </si>
  <si>
    <t>書　　　　　　　　　名</t>
  </si>
  <si>
    <t>本体価格</t>
  </si>
  <si>
    <t>定価</t>
  </si>
  <si>
    <t>教育出版</t>
  </si>
  <si>
    <t>文部科学省「評価規準の作成、評価方法等の工夫改善」一覧表</t>
  </si>
  <si>
    <t>評価規準の作成、評価方法等の工夫改善　小学校　国語</t>
  </si>
  <si>
    <t>評価規準の作成、評価方法等の工夫改善　小学校　社会</t>
  </si>
  <si>
    <t>評価規準の作成、評価方法等の工夫改善　小学校　算数</t>
  </si>
  <si>
    <t>評価規準の作成、評価方法等の工夫改善　小学校　理科</t>
  </si>
  <si>
    <t>評価規準の作成、評価方法等の工夫改善　小学校　生活</t>
  </si>
  <si>
    <t>評価規準の作成、評価方法等の工夫改善　小学校　音楽</t>
  </si>
  <si>
    <t>評価規準の作成、評価方法等の工夫改善　小学校　図画工作</t>
  </si>
  <si>
    <t>評価規準の作成、評価方法等の工夫改善　小学校　家庭</t>
  </si>
  <si>
    <t>評価規準の作成、評価方法等の工夫改善　小学校　体育</t>
  </si>
  <si>
    <t>評価規準の作成、評価方法等の工夫改善　小学校　特別活動</t>
  </si>
  <si>
    <t>評価規準の作成、評価方法等の工夫改善　小学校　外国語活動</t>
  </si>
  <si>
    <t>評価規準の作成、評価方法等の工夫改善　小学校　総合的な学習</t>
  </si>
  <si>
    <t>評価規準の作成、評価方法等の工夫改善　中学校　国語</t>
  </si>
  <si>
    <t>評価規準の作成、評価方法等の工夫改善　中学校　社会</t>
  </si>
  <si>
    <t>評価規準の作成、評価方法等の工夫改善　中学校　数学</t>
  </si>
  <si>
    <t>評価規準の作成、評価方法等の工夫改善　中学校　理科</t>
  </si>
  <si>
    <t>評価規準の作成、評価方法等の工夫改善　中学校　音楽</t>
  </si>
  <si>
    <t>評価規準の作成、評価方法等の工夫改善　中学校　美術</t>
  </si>
  <si>
    <t>評価規準の作成、評価方法等の工夫改善　中学校　保健体育</t>
  </si>
  <si>
    <t>評価規準の作成、評価方法等の工夫改善　中学校　技術・家庭</t>
  </si>
  <si>
    <t>評価規準の作成、評価方法等の工夫改善　中学校　外国語</t>
  </si>
  <si>
    <t>評価規準の作成、評価方法等の工夫改善　中学校　特別活動</t>
  </si>
  <si>
    <t>総合的な学習の時間における評価方法の工夫改善　中学校　総合</t>
  </si>
  <si>
    <t>中学校　キャリア教育の手引き</t>
  </si>
  <si>
    <t>教育出版</t>
  </si>
  <si>
    <t>小学校</t>
  </si>
  <si>
    <t>中学校</t>
  </si>
  <si>
    <t>小学校　キャリア教育の手引き</t>
  </si>
  <si>
    <t>小学校　言語活動の充実に関する指導事例集</t>
  </si>
  <si>
    <t>今、求められる力を高める総合的な学習の展開　小学校編</t>
  </si>
  <si>
    <t>中学校　言語活動の充実に関する指導事例集</t>
  </si>
  <si>
    <t>今、求められる力を高める総合的な学習の展開　中学校編</t>
  </si>
  <si>
    <t>高等学校</t>
  </si>
  <si>
    <t>高等学校　キャリア教育の手引き</t>
  </si>
  <si>
    <t>今、求められる力を高める総合的な学習の展開　高等学校編</t>
  </si>
  <si>
    <t>教育図書</t>
  </si>
  <si>
    <t>高等学校　言語活動の充実に関する指導事例集</t>
  </si>
  <si>
    <t>２０１１年告示</t>
  </si>
  <si>
    <t>（消費税10％）</t>
  </si>
  <si>
    <t>評価規準の作成、評価方法等の工夫改善　高等学校　国語</t>
  </si>
  <si>
    <t>評価規準の作成、評価方法等の工夫改善　高等学校　地理歴史</t>
  </si>
  <si>
    <t>評価規準の作成、評価方法等の工夫改善　高等学校　公民</t>
  </si>
  <si>
    <t>評価規準の作成、評価方法等の工夫改善　高等学校　数学</t>
  </si>
  <si>
    <t>評価規準の作成、評価方法等の工夫改善　高等学校　理科</t>
  </si>
  <si>
    <t>評価規準の作成、評価方法等の工夫改善　高等学校　保健体育</t>
  </si>
  <si>
    <t>評価規準の作成、評価方法等の工夫改善　高等学校　芸術　音楽</t>
  </si>
  <si>
    <t>評価規準の作成、評価方法等の工夫改善　高等学校　芸術　美術</t>
  </si>
  <si>
    <t>評価規準の作成、評価方法等の工夫改善　高等学校　芸術　工芸</t>
  </si>
  <si>
    <t>評価規準の作成、評価方法等の工夫改善　高等学校　芸術　書道</t>
  </si>
  <si>
    <t>評価規準の作成、評価方法等の工夫改善　高等学校　外国語</t>
  </si>
  <si>
    <t>評価規準の作成、評価方法等の工夫改善　高等学校　共通教科　家庭</t>
  </si>
  <si>
    <t>評価規準の作成、評価方法等の工夫改善　高等学校　共通教科　情報</t>
  </si>
  <si>
    <t>評価規準の作成、評価方法等の工夫改善　高等学校　総合</t>
  </si>
  <si>
    <t>税込定価</t>
  </si>
  <si>
    <t>ご注文</t>
  </si>
  <si>
    <t>教育出版</t>
  </si>
  <si>
    <t>評価規準の作成．評価方法の工夫改善のための参考資料
　　　　　　　　　　　高等学校　国語</t>
  </si>
  <si>
    <t>評価規準の作成．評価方法の工夫改善のための参考資料
　　　　　　　　　　　高等学校　地理歴史</t>
  </si>
  <si>
    <t>評価規準の作成．評価方法の工夫改善のための参考資料
　　　　　　　　　　　高等学校　公民</t>
  </si>
  <si>
    <t>評価規準の作成．評価方法の工夫改善のための参考資料
　　　　　　　　　　　高等学校　数学</t>
  </si>
  <si>
    <t>評価規準の作成．評価方法の工夫改善のための参考資料
　　　　　　　　　　　高等学校　理科</t>
  </si>
  <si>
    <t>評価規準の作成．評価方法の工夫改善のための参考資料
　　　　　　　　　　　高等学校　保健体育</t>
  </si>
  <si>
    <t>評価規準の作成．評価方法の工夫改善のための参考資料
　　　　　　　　　　　高等学校　芸術 音楽</t>
  </si>
  <si>
    <t>評価規準の作成．評価方法の工夫改善のための参考資料
　　　　　　　　　　　高等学校　芸術 美術</t>
  </si>
  <si>
    <t>評価規準の作成．評価方法の工夫改善のための参考資料
　　　　　　　　　　　高等学校　芸術 工芸</t>
  </si>
  <si>
    <t>評価規準の作成．評価方法の工夫改善のための参考資料
　　　　　　　　　　　高等学校　芸術 書道</t>
  </si>
  <si>
    <t>評価規準の作成．評価方法の工夫改善のための参考資料
　　　　　　　　　　　高等学校　外国語</t>
  </si>
  <si>
    <t>評価規準の作成．評価方法の工夫改善のための参考資料
　　　　　　　　　　　高等学校　共通教科 家庭</t>
  </si>
  <si>
    <t>評価規準の作成．評価方法の工夫改善のための参考資料
　　　　　　　　　　　高等学校　共通教科 情報</t>
  </si>
  <si>
    <t>総合的な学習の時間における評価方法の工夫改善
　　　　　　　　　　　高等学校　総合</t>
  </si>
  <si>
    <t>評価基準の作成．評価方法の工夫改善のための参考資料
　　　　　　　　　　　高等学校　セット　全14冊</t>
  </si>
  <si>
    <t>評価規準の作成．評価方法の工夫改善のための参考資料
　　　　　　　　　　　小学校　国語</t>
  </si>
  <si>
    <t>評価規準の作成．評価方法の工夫改善のための参考資料
　　　　　　　　　　　小学校　社会</t>
  </si>
  <si>
    <t>評価規準の作成．評価方法の工夫改善のための参考資料
　　　　　　　　　　　小学校　算数</t>
  </si>
  <si>
    <t>評価規準の作成．評価方法の工夫改善のための参考資料
　　　　　　　　　　　小学校　理科</t>
  </si>
  <si>
    <t>評価規準の作成．評価方法の工夫改善のための参考資料
　　　　　　　　　　　小学校　生活</t>
  </si>
  <si>
    <t>評価規準の作成．評価方法の工夫改善のための参考資料
　　　　　　　　　　　小学校　音楽</t>
  </si>
  <si>
    <t>評価規準の作成．評価方法の工夫改善のための参考資料
　　　　　　　　　　　小学校　図画工作</t>
  </si>
  <si>
    <t>評価規準の作成．評価方法の工夫改善のための参考資料
　　　　　　　　　　　小学校　家庭</t>
  </si>
  <si>
    <t>評価規準の作成．評価方法の工夫改善のための参考資料
　　　　　　　　　　　小学校　体育</t>
  </si>
  <si>
    <t>評価規準の作成．評価方法の工夫改善のための参考資料
　　　　　　　　　　　小学校　特別活動</t>
  </si>
  <si>
    <t>評価規準の作成．評価方法の工夫改善のための参考資料
　　　　　　　　　　　小学校　外国語活動</t>
  </si>
  <si>
    <t>評価規準の作成．評価方法の工夫改善のための参考資料
　　　　　　　　　　　小学校　総合的な学習</t>
  </si>
  <si>
    <t>評価規準の作成．評価方法の工夫改善のための参考資料
　　　　　　　　　　　小学校　セット　全１２冊</t>
  </si>
  <si>
    <t>評価規準の作成．評価方法の工夫改善のための参考資料
　　　　　　　　　　　中学校　国語</t>
  </si>
  <si>
    <t>評価規準の作成．評価方法の工夫改善のための参考資料
　　　　　　　　　　　中学校　社会</t>
  </si>
  <si>
    <t>評価規準の作成．評価方法の工夫改善のための参考資料
　　　　　　　　　　　中学校　数学</t>
  </si>
  <si>
    <t>評価規準の作成．評価方法の工夫改善のための参考資料
　　　　　　　　　　　中学校　理科</t>
  </si>
  <si>
    <t>評価規準の作成．評価方法の工夫改善のための参考資料
　　　　　　　　　　　中学校　音楽</t>
  </si>
  <si>
    <t>評価規準の作成．評価方法の工夫改善のための参考資料
　　　　　　　　　　　中学校　美術</t>
  </si>
  <si>
    <t>評価規準の作成．評価方法の工夫改善のための参考資料
　　　　　　　　　　　中学校　保健体育</t>
  </si>
  <si>
    <t>評価規準の作成．評価方法の工夫改善のための参考資料
　　　　　　　　　　　中学校　技術・家庭</t>
  </si>
  <si>
    <t>評価規準の作成．評価方法の工夫改善のための参考資料
　　　　　　　　　　　中学校　外国語</t>
  </si>
  <si>
    <t>評価基準の作成．評価方法の工夫改善のための参考資料
　　　　　　　　　　　中学校　特別活動</t>
  </si>
  <si>
    <t>総合的な学習の時間における評価方法の工夫改善
　　　　　　　　　　　中学校　総合</t>
  </si>
  <si>
    <t>評価規準の作成．評価方法の工夫改善のための参考資料
　　　　　　　　　　　中学校　セット　全11冊</t>
  </si>
  <si>
    <t>小学校　キャリア教育の手引き</t>
  </si>
  <si>
    <t>小学校　言語活動の充実に関する指導事例集</t>
  </si>
  <si>
    <t>今、求められる力を高める総合的な学習の展開　小学校編</t>
  </si>
  <si>
    <t>中学校　キャリア教育の手引き</t>
  </si>
  <si>
    <t>中学校　言語活動の充実に関する指導事例集</t>
  </si>
  <si>
    <t>教育図書</t>
  </si>
  <si>
    <t>今、求められる力を高める総合的な学習の展開　中学校編</t>
  </si>
  <si>
    <t>高等学校　キャリア教育の手引き</t>
  </si>
  <si>
    <t>今、求められる力を高める総合的な学習の展開　高等学校編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</si>
</sst>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);[Red]\(0\)"/>
    <numFmt numFmtId="178" formatCode="&quot;¥&quot;#,##0.00_);[Red]\(&quot;¥&quot;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¥&quot;#,##0.0_);[Red]\(&quot;¥&quot;#,##0.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14"/>
      <name val="ＭＳ Ｐゴシック"/>
      <family val="3"/>
    </font>
    <font>
      <sz val="9"/>
      <color indexed="8"/>
      <name val="HG丸ｺﾞｼｯｸM-PRO"/>
      <family val="3"/>
    </font>
    <font>
      <b/>
      <sz val="18"/>
      <color indexed="9"/>
      <name val="HGS創英角ｺﾞｼｯｸUB"/>
      <family val="3"/>
    </font>
    <font>
      <sz val="14"/>
      <color indexed="8"/>
      <name val="ＭＳ Ｐゴシック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36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  <font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177" fontId="4" fillId="33" borderId="10" xfId="60" applyNumberFormat="1" applyFont="1" applyFill="1" applyBorder="1" applyAlignment="1">
      <alignment horizontal="center" vertical="center" shrinkToFit="1"/>
      <protection/>
    </xf>
    <xf numFmtId="0" fontId="4" fillId="33" borderId="10" xfId="60" applyFont="1" applyFill="1" applyBorder="1" applyAlignment="1">
      <alignment horizontal="center" vertical="center" shrinkToFit="1"/>
      <protection/>
    </xf>
    <xf numFmtId="177" fontId="4" fillId="33" borderId="11" xfId="60" applyNumberFormat="1" applyFont="1" applyFill="1" applyBorder="1" applyAlignment="1">
      <alignment horizontal="center" vertical="center" shrinkToFit="1"/>
      <protection/>
    </xf>
    <xf numFmtId="177" fontId="2" fillId="0" borderId="10" xfId="60" applyNumberFormat="1" applyFont="1" applyBorder="1" applyAlignment="1">
      <alignment horizontal="left" vertical="center" shrinkToFit="1"/>
      <protection/>
    </xf>
    <xf numFmtId="0" fontId="2" fillId="0" borderId="10" xfId="60" applyFont="1" applyBorder="1" applyAlignment="1">
      <alignment vertical="center" shrinkToFit="1"/>
      <protection/>
    </xf>
    <xf numFmtId="177" fontId="2" fillId="0" borderId="10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 shrinkToFit="1"/>
    </xf>
    <xf numFmtId="176" fontId="2" fillId="0" borderId="1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7" fillId="0" borderId="0" xfId="60" applyFont="1" applyAlignment="1">
      <alignment horizontal="left"/>
      <protection/>
    </xf>
    <xf numFmtId="0" fontId="7" fillId="0" borderId="0" xfId="60" applyFont="1">
      <alignment/>
      <protection/>
    </xf>
    <xf numFmtId="0" fontId="4" fillId="34" borderId="13" xfId="60" applyFont="1" applyFill="1" applyBorder="1" applyAlignment="1">
      <alignment horizontal="center" vertical="center" shrinkToFit="1"/>
      <protection/>
    </xf>
    <xf numFmtId="177" fontId="2" fillId="0" borderId="10" xfId="60" applyNumberFormat="1" applyBorder="1" applyAlignment="1">
      <alignment horizontal="left" vertical="center" shrinkToFit="1"/>
      <protection/>
    </xf>
    <xf numFmtId="0" fontId="2" fillId="0" borderId="10" xfId="60" applyBorder="1" applyAlignment="1">
      <alignment vertical="center" wrapText="1" shrinkToFit="1"/>
      <protection/>
    </xf>
    <xf numFmtId="176" fontId="7" fillId="0" borderId="10" xfId="60" applyNumberFormat="1" applyFont="1" applyBorder="1" applyAlignment="1">
      <alignment horizontal="right" vertical="center"/>
      <protection/>
    </xf>
    <xf numFmtId="0" fontId="7" fillId="0" borderId="14" xfId="60" applyFont="1" applyBorder="1" applyAlignment="1">
      <alignment horizontal="left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34" borderId="0" xfId="60" applyFont="1" applyFill="1" applyAlignment="1">
      <alignment horizontal="left"/>
      <protection/>
    </xf>
    <xf numFmtId="0" fontId="7" fillId="34" borderId="0" xfId="60" applyFont="1" applyFill="1">
      <alignment/>
      <protection/>
    </xf>
    <xf numFmtId="0" fontId="48" fillId="0" borderId="0" xfId="0" applyFont="1" applyAlignment="1">
      <alignment horizontal="center" vertical="center" shrinkToFit="1"/>
    </xf>
    <xf numFmtId="177" fontId="6" fillId="0" borderId="11" xfId="60" applyNumberFormat="1" applyFont="1" applyBorder="1" applyAlignment="1">
      <alignment horizontal="center" vertical="center" shrinkToFit="1"/>
      <protection/>
    </xf>
    <xf numFmtId="177" fontId="6" fillId="0" borderId="15" xfId="60" applyNumberFormat="1" applyFont="1" applyBorder="1" applyAlignment="1">
      <alignment horizontal="center" vertical="center" shrinkToFit="1"/>
      <protection/>
    </xf>
    <xf numFmtId="177" fontId="6" fillId="0" borderId="11" xfId="60" applyNumberFormat="1" applyFont="1" applyFill="1" applyBorder="1" applyAlignment="1">
      <alignment horizontal="center" vertical="center" shrinkToFit="1"/>
      <protection/>
    </xf>
    <xf numFmtId="177" fontId="6" fillId="0" borderId="15" xfId="60" applyNumberFormat="1" applyFont="1" applyFill="1" applyBorder="1" applyAlignment="1">
      <alignment horizontal="center" vertical="center" shrinkToFit="1"/>
      <protection/>
    </xf>
    <xf numFmtId="177" fontId="6" fillId="0" borderId="16" xfId="60" applyNumberFormat="1" applyFont="1" applyFill="1" applyBorder="1" applyAlignment="1">
      <alignment horizontal="center" vertical="center" shrinkToFit="1"/>
      <protection/>
    </xf>
    <xf numFmtId="177" fontId="6" fillId="0" borderId="11" xfId="0" applyNumberFormat="1" applyFont="1" applyBorder="1" applyAlignment="1">
      <alignment horizontal="center" vertical="center" shrinkToFit="1"/>
    </xf>
    <xf numFmtId="177" fontId="6" fillId="0" borderId="15" xfId="0" applyNumberFormat="1" applyFont="1" applyBorder="1" applyAlignment="1">
      <alignment horizontal="center" vertical="center" shrinkToFit="1"/>
    </xf>
    <xf numFmtId="177" fontId="6" fillId="0" borderId="16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177" fontId="5" fillId="0" borderId="11" xfId="60" applyNumberFormat="1" applyFont="1" applyFill="1" applyBorder="1" applyAlignment="1">
      <alignment horizontal="center" vertical="center" shrinkToFit="1"/>
      <protection/>
    </xf>
    <xf numFmtId="0" fontId="49" fillId="0" borderId="15" xfId="0" applyFont="1" applyBorder="1" applyAlignment="1">
      <alignment horizontal="center" vertical="center" shrinkToFit="1"/>
    </xf>
    <xf numFmtId="177" fontId="4" fillId="34" borderId="10" xfId="60" applyNumberFormat="1" applyFont="1" applyFill="1" applyBorder="1" applyAlignment="1">
      <alignment horizontal="center" vertical="center" shrinkToFit="1"/>
      <protection/>
    </xf>
    <xf numFmtId="0" fontId="4" fillId="34" borderId="10" xfId="60" applyFont="1" applyFill="1" applyBorder="1" applyAlignment="1">
      <alignment horizontal="center" vertical="center" shrinkToFit="1"/>
      <protection/>
    </xf>
    <xf numFmtId="177" fontId="4" fillId="34" borderId="11" xfId="60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</xdr:row>
      <xdr:rowOff>190500</xdr:rowOff>
    </xdr:from>
    <xdr:ext cx="1143000" cy="742950"/>
    <xdr:sp fLocksText="0">
      <xdr:nvSpPr>
        <xdr:cNvPr id="1" name="Text Box 8"/>
        <xdr:cNvSpPr txBox="1">
          <a:spLocks noChangeArrowheads="1"/>
        </xdr:cNvSpPr>
      </xdr:nvSpPr>
      <xdr:spPr>
        <a:xfrm>
          <a:off x="7067550" y="685800"/>
          <a:ext cx="11430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09600" cy="323850"/>
    <xdr:sp fLocksText="0">
      <xdr:nvSpPr>
        <xdr:cNvPr id="2" name="Text Box 9"/>
        <xdr:cNvSpPr txBox="1">
          <a:spLocks noChangeArrowheads="1"/>
        </xdr:cNvSpPr>
      </xdr:nvSpPr>
      <xdr:spPr>
        <a:xfrm>
          <a:off x="7067550" y="1428750"/>
          <a:ext cx="609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09675" cy="1114425"/>
    <xdr:sp>
      <xdr:nvSpPr>
        <xdr:cNvPr id="3" name="Text Box 12"/>
        <xdr:cNvSpPr txBox="1">
          <a:spLocks noChangeArrowheads="1"/>
        </xdr:cNvSpPr>
      </xdr:nvSpPr>
      <xdr:spPr>
        <a:xfrm>
          <a:off x="7067550" y="6000750"/>
          <a:ext cx="12096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428625</xdr:rowOff>
    </xdr:from>
    <xdr:to>
      <xdr:col>4</xdr:col>
      <xdr:colOff>533400</xdr:colOff>
      <xdr:row>1</xdr:row>
      <xdr:rowOff>180975</xdr:rowOff>
    </xdr:to>
    <xdr:sp>
      <xdr:nvSpPr>
        <xdr:cNvPr id="1" name="WordArt 2"/>
        <xdr:cNvSpPr>
          <a:spLocks/>
        </xdr:cNvSpPr>
      </xdr:nvSpPr>
      <xdr:spPr>
        <a:xfrm>
          <a:off x="28575" y="428625"/>
          <a:ext cx="58007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文部科学省　「評価規準の作成」評価方法の工夫改善のための参考資料注文書</a:t>
          </a:r>
        </a:p>
      </xdr:txBody>
    </xdr:sp>
    <xdr:clientData/>
  </xdr:twoCellAnchor>
  <xdr:oneCellAnchor>
    <xdr:from>
      <xdr:col>0</xdr:col>
      <xdr:colOff>76200</xdr:colOff>
      <xdr:row>2</xdr:row>
      <xdr:rowOff>171450</xdr:rowOff>
    </xdr:from>
    <xdr:ext cx="2857500" cy="685800"/>
    <xdr:sp fLocksText="0">
      <xdr:nvSpPr>
        <xdr:cNvPr id="2" name="Text Box 8"/>
        <xdr:cNvSpPr txBox="1">
          <a:spLocks noChangeArrowheads="1"/>
        </xdr:cNvSpPr>
      </xdr:nvSpPr>
      <xdr:spPr>
        <a:xfrm>
          <a:off x="76200" y="1181100"/>
          <a:ext cx="2857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4</xdr:row>
      <xdr:rowOff>209550</xdr:rowOff>
    </xdr:from>
    <xdr:ext cx="1704975" cy="333375"/>
    <xdr:sp fLocksText="0">
      <xdr:nvSpPr>
        <xdr:cNvPr id="3" name="Text Box 9"/>
        <xdr:cNvSpPr txBox="1">
          <a:spLocks noChangeArrowheads="1"/>
        </xdr:cNvSpPr>
      </xdr:nvSpPr>
      <xdr:spPr>
        <a:xfrm>
          <a:off x="628650" y="1581150"/>
          <a:ext cx="1704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57150</xdr:colOff>
      <xdr:row>2</xdr:row>
      <xdr:rowOff>47625</xdr:rowOff>
    </xdr:from>
    <xdr:to>
      <xdr:col>4</xdr:col>
      <xdr:colOff>571500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57150" y="1057275"/>
          <a:ext cx="5810250" cy="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9525</xdr:colOff>
      <xdr:row>20</xdr:row>
      <xdr:rowOff>28575</xdr:rowOff>
    </xdr:from>
    <xdr:ext cx="2847975" cy="1000125"/>
    <xdr:sp>
      <xdr:nvSpPr>
        <xdr:cNvPr id="5" name="Text Box 12"/>
        <xdr:cNvSpPr txBox="1">
          <a:spLocks noChangeArrowheads="1"/>
        </xdr:cNvSpPr>
      </xdr:nvSpPr>
      <xdr:spPr>
        <a:xfrm>
          <a:off x="9525" y="7334250"/>
          <a:ext cx="28479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oneCellAnchor>
  <xdr:twoCellAnchor>
    <xdr:from>
      <xdr:col>0</xdr:col>
      <xdr:colOff>0</xdr:colOff>
      <xdr:row>21</xdr:row>
      <xdr:rowOff>333375</xdr:rowOff>
    </xdr:from>
    <xdr:to>
      <xdr:col>1</xdr:col>
      <xdr:colOff>2838450</xdr:colOff>
      <xdr:row>29</xdr:row>
      <xdr:rowOff>95250</xdr:rowOff>
    </xdr:to>
    <xdr:sp>
      <xdr:nvSpPr>
        <xdr:cNvPr id="6" name="Rectangle 13"/>
        <xdr:cNvSpPr>
          <a:spLocks/>
        </xdr:cNvSpPr>
      </xdr:nvSpPr>
      <xdr:spPr>
        <a:xfrm>
          <a:off x="0" y="7705725"/>
          <a:ext cx="34671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2914650</xdr:colOff>
      <xdr:row>21</xdr:row>
      <xdr:rowOff>342900</xdr:rowOff>
    </xdr:from>
    <xdr:to>
      <xdr:col>4</xdr:col>
      <xdr:colOff>561975</xdr:colOff>
      <xdr:row>29</xdr:row>
      <xdr:rowOff>114300</xdr:rowOff>
    </xdr:to>
    <xdr:sp>
      <xdr:nvSpPr>
        <xdr:cNvPr id="7" name="Rectangle 14"/>
        <xdr:cNvSpPr>
          <a:spLocks/>
        </xdr:cNvSpPr>
      </xdr:nvSpPr>
      <xdr:spPr>
        <a:xfrm>
          <a:off x="3543300" y="7715250"/>
          <a:ext cx="2314575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57150</xdr:rowOff>
    </xdr:from>
    <xdr:to>
      <xdr:col>0</xdr:col>
      <xdr:colOff>333375</xdr:colOff>
      <xdr:row>29</xdr:row>
      <xdr:rowOff>123825</xdr:rowOff>
    </xdr:to>
    <xdr:sp>
      <xdr:nvSpPr>
        <xdr:cNvPr id="8" name="Rectangle 15"/>
        <xdr:cNvSpPr>
          <a:spLocks/>
        </xdr:cNvSpPr>
      </xdr:nvSpPr>
      <xdr:spPr>
        <a:xfrm>
          <a:off x="28575" y="7810500"/>
          <a:ext cx="314325" cy="17335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180975</xdr:rowOff>
    </xdr:from>
    <xdr:to>
      <xdr:col>0</xdr:col>
      <xdr:colOff>447675</xdr:colOff>
      <xdr:row>30</xdr:row>
      <xdr:rowOff>9525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9525" y="8115300"/>
          <a:ext cx="4381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ご注文</a:t>
          </a:r>
        </a:p>
      </xdr:txBody>
    </xdr:sp>
    <xdr:clientData/>
  </xdr:twoCellAnchor>
  <xdr:twoCellAnchor>
    <xdr:from>
      <xdr:col>0</xdr:col>
      <xdr:colOff>409575</xdr:colOff>
      <xdr:row>22</xdr:row>
      <xdr:rowOff>9525</xdr:rowOff>
    </xdr:from>
    <xdr:to>
      <xdr:col>4</xdr:col>
      <xdr:colOff>457200</xdr:colOff>
      <xdr:row>30</xdr:row>
      <xdr:rowOff>133350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409575" y="7762875"/>
          <a:ext cx="5343525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ご注文日　　月　　日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取扱い店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■学校名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■先生名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公費払い・個人払い</a:t>
          </a:r>
        </a:p>
      </xdr:txBody>
    </xdr:sp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914400</xdr:colOff>
      <xdr:row>0</xdr:row>
      <xdr:rowOff>314325</xdr:rowOff>
    </xdr:to>
    <xdr:sp>
      <xdr:nvSpPr>
        <xdr:cNvPr id="11" name="WordArt 21"/>
        <xdr:cNvSpPr>
          <a:spLocks/>
        </xdr:cNvSpPr>
      </xdr:nvSpPr>
      <xdr:spPr>
        <a:xfrm>
          <a:off x="76200" y="85725"/>
          <a:ext cx="14668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12700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小学校：発売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1266825</xdr:colOff>
      <xdr:row>0</xdr:row>
      <xdr:rowOff>409575</xdr:rowOff>
    </xdr:to>
    <xdr:sp>
      <xdr:nvSpPr>
        <xdr:cNvPr id="12" name="Rectangle 22"/>
        <xdr:cNvSpPr>
          <a:spLocks/>
        </xdr:cNvSpPr>
      </xdr:nvSpPr>
      <xdr:spPr>
        <a:xfrm>
          <a:off x="19050" y="19050"/>
          <a:ext cx="1876425" cy="390525"/>
        </a:xfrm>
        <a:prstGeom prst="rect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3486150</xdr:colOff>
      <xdr:row>3</xdr:row>
      <xdr:rowOff>28575</xdr:rowOff>
    </xdr:from>
    <xdr:to>
      <xdr:col>4</xdr:col>
      <xdr:colOff>285750</xdr:colOff>
      <xdr:row>4</xdr:row>
      <xdr:rowOff>114300</xdr:rowOff>
    </xdr:to>
    <xdr:sp>
      <xdr:nvSpPr>
        <xdr:cNvPr id="13" name="正方形/長方形 13"/>
        <xdr:cNvSpPr>
          <a:spLocks/>
        </xdr:cNvSpPr>
      </xdr:nvSpPr>
      <xdr:spPr>
        <a:xfrm>
          <a:off x="4114800" y="1219200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（消費税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％）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428625</xdr:rowOff>
    </xdr:from>
    <xdr:to>
      <xdr:col>4</xdr:col>
      <xdr:colOff>533400</xdr:colOff>
      <xdr:row>1</xdr:row>
      <xdr:rowOff>180975</xdr:rowOff>
    </xdr:to>
    <xdr:sp>
      <xdr:nvSpPr>
        <xdr:cNvPr id="1" name="WordArt 2"/>
        <xdr:cNvSpPr>
          <a:spLocks/>
        </xdr:cNvSpPr>
      </xdr:nvSpPr>
      <xdr:spPr>
        <a:xfrm>
          <a:off x="28575" y="428625"/>
          <a:ext cx="57912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文部科学省　「評価規準の作成」評価方法の工夫改善のための参考資料注文書</a:t>
          </a:r>
        </a:p>
      </xdr:txBody>
    </xdr:sp>
    <xdr:clientData/>
  </xdr:twoCellAnchor>
  <xdr:oneCellAnchor>
    <xdr:from>
      <xdr:col>0</xdr:col>
      <xdr:colOff>76200</xdr:colOff>
      <xdr:row>2</xdr:row>
      <xdr:rowOff>171450</xdr:rowOff>
    </xdr:from>
    <xdr:ext cx="2857500" cy="685800"/>
    <xdr:sp fLocksText="0">
      <xdr:nvSpPr>
        <xdr:cNvPr id="2" name="Text Box 8"/>
        <xdr:cNvSpPr txBox="1">
          <a:spLocks noChangeArrowheads="1"/>
        </xdr:cNvSpPr>
      </xdr:nvSpPr>
      <xdr:spPr>
        <a:xfrm>
          <a:off x="76200" y="1181100"/>
          <a:ext cx="2857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695325</xdr:colOff>
      <xdr:row>4</xdr:row>
      <xdr:rowOff>209550</xdr:rowOff>
    </xdr:from>
    <xdr:ext cx="1714500" cy="333375"/>
    <xdr:sp fLocksText="0">
      <xdr:nvSpPr>
        <xdr:cNvPr id="3" name="Text Box 9"/>
        <xdr:cNvSpPr txBox="1">
          <a:spLocks noChangeArrowheads="1"/>
        </xdr:cNvSpPr>
      </xdr:nvSpPr>
      <xdr:spPr>
        <a:xfrm>
          <a:off x="695325" y="1581150"/>
          <a:ext cx="1714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57150</xdr:colOff>
      <xdr:row>2</xdr:row>
      <xdr:rowOff>47625</xdr:rowOff>
    </xdr:from>
    <xdr:to>
      <xdr:col>4</xdr:col>
      <xdr:colOff>571500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57150" y="1057275"/>
          <a:ext cx="5800725" cy="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9525</xdr:colOff>
      <xdr:row>19</xdr:row>
      <xdr:rowOff>28575</xdr:rowOff>
    </xdr:from>
    <xdr:ext cx="2847975" cy="1000125"/>
    <xdr:sp>
      <xdr:nvSpPr>
        <xdr:cNvPr id="5" name="Text Box 12"/>
        <xdr:cNvSpPr txBox="1">
          <a:spLocks noChangeArrowheads="1"/>
        </xdr:cNvSpPr>
      </xdr:nvSpPr>
      <xdr:spPr>
        <a:xfrm>
          <a:off x="9525" y="6943725"/>
          <a:ext cx="28479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oneCellAnchor>
  <xdr:twoCellAnchor>
    <xdr:from>
      <xdr:col>0</xdr:col>
      <xdr:colOff>0</xdr:colOff>
      <xdr:row>20</xdr:row>
      <xdr:rowOff>333375</xdr:rowOff>
    </xdr:from>
    <xdr:to>
      <xdr:col>1</xdr:col>
      <xdr:colOff>2838450</xdr:colOff>
      <xdr:row>28</xdr:row>
      <xdr:rowOff>95250</xdr:rowOff>
    </xdr:to>
    <xdr:sp>
      <xdr:nvSpPr>
        <xdr:cNvPr id="6" name="Rectangle 13"/>
        <xdr:cNvSpPr>
          <a:spLocks/>
        </xdr:cNvSpPr>
      </xdr:nvSpPr>
      <xdr:spPr>
        <a:xfrm>
          <a:off x="0" y="7315200"/>
          <a:ext cx="353377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2905125</xdr:colOff>
      <xdr:row>20</xdr:row>
      <xdr:rowOff>342900</xdr:rowOff>
    </xdr:from>
    <xdr:to>
      <xdr:col>4</xdr:col>
      <xdr:colOff>561975</xdr:colOff>
      <xdr:row>28</xdr:row>
      <xdr:rowOff>114300</xdr:rowOff>
    </xdr:to>
    <xdr:sp>
      <xdr:nvSpPr>
        <xdr:cNvPr id="7" name="Rectangle 14"/>
        <xdr:cNvSpPr>
          <a:spLocks/>
        </xdr:cNvSpPr>
      </xdr:nvSpPr>
      <xdr:spPr>
        <a:xfrm>
          <a:off x="3600450" y="7324725"/>
          <a:ext cx="22479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57150</xdr:rowOff>
    </xdr:from>
    <xdr:to>
      <xdr:col>0</xdr:col>
      <xdr:colOff>333375</xdr:colOff>
      <xdr:row>28</xdr:row>
      <xdr:rowOff>123825</xdr:rowOff>
    </xdr:to>
    <xdr:sp>
      <xdr:nvSpPr>
        <xdr:cNvPr id="8" name="Rectangle 15"/>
        <xdr:cNvSpPr>
          <a:spLocks/>
        </xdr:cNvSpPr>
      </xdr:nvSpPr>
      <xdr:spPr>
        <a:xfrm>
          <a:off x="28575" y="7419975"/>
          <a:ext cx="314325" cy="17335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180975</xdr:rowOff>
    </xdr:from>
    <xdr:to>
      <xdr:col>0</xdr:col>
      <xdr:colOff>447675</xdr:colOff>
      <xdr:row>29</xdr:row>
      <xdr:rowOff>9525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9525" y="7724775"/>
          <a:ext cx="4381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ご注文</a:t>
          </a:r>
        </a:p>
      </xdr:txBody>
    </xdr:sp>
    <xdr:clientData/>
  </xdr:twoCellAnchor>
  <xdr:twoCellAnchor>
    <xdr:from>
      <xdr:col>0</xdr:col>
      <xdr:colOff>409575</xdr:colOff>
      <xdr:row>21</xdr:row>
      <xdr:rowOff>9525</xdr:rowOff>
    </xdr:from>
    <xdr:to>
      <xdr:col>4</xdr:col>
      <xdr:colOff>457200</xdr:colOff>
      <xdr:row>29</xdr:row>
      <xdr:rowOff>133350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409575" y="7372350"/>
          <a:ext cx="533400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ご注文日　　月　　日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取扱い店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■学校名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■先生名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公費払い・個人払い</a:t>
          </a:r>
        </a:p>
      </xdr:txBody>
    </xdr:sp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914400</xdr:colOff>
      <xdr:row>0</xdr:row>
      <xdr:rowOff>314325</xdr:rowOff>
    </xdr:to>
    <xdr:sp>
      <xdr:nvSpPr>
        <xdr:cNvPr id="11" name="WordArt 21"/>
        <xdr:cNvSpPr>
          <a:spLocks/>
        </xdr:cNvSpPr>
      </xdr:nvSpPr>
      <xdr:spPr>
        <a:xfrm>
          <a:off x="76200" y="85725"/>
          <a:ext cx="153352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12700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中学校：発売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1266825</xdr:colOff>
      <xdr:row>0</xdr:row>
      <xdr:rowOff>409575</xdr:rowOff>
    </xdr:to>
    <xdr:sp>
      <xdr:nvSpPr>
        <xdr:cNvPr id="12" name="Rectangle 22"/>
        <xdr:cNvSpPr>
          <a:spLocks/>
        </xdr:cNvSpPr>
      </xdr:nvSpPr>
      <xdr:spPr>
        <a:xfrm>
          <a:off x="19050" y="19050"/>
          <a:ext cx="1943100" cy="390525"/>
        </a:xfrm>
        <a:prstGeom prst="rect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3276600</xdr:colOff>
      <xdr:row>2</xdr:row>
      <xdr:rowOff>161925</xdr:rowOff>
    </xdr:from>
    <xdr:to>
      <xdr:col>4</xdr:col>
      <xdr:colOff>400050</xdr:colOff>
      <xdr:row>4</xdr:row>
      <xdr:rowOff>142875</xdr:rowOff>
    </xdr:to>
    <xdr:sp>
      <xdr:nvSpPr>
        <xdr:cNvPr id="13" name="正方形/長方形 13"/>
        <xdr:cNvSpPr>
          <a:spLocks/>
        </xdr:cNvSpPr>
      </xdr:nvSpPr>
      <xdr:spPr>
        <a:xfrm>
          <a:off x="3971925" y="1171575"/>
          <a:ext cx="1714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（消費税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％）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428625</xdr:rowOff>
    </xdr:from>
    <xdr:to>
      <xdr:col>4</xdr:col>
      <xdr:colOff>523875</xdr:colOff>
      <xdr:row>2</xdr:row>
      <xdr:rowOff>0</xdr:rowOff>
    </xdr:to>
    <xdr:sp>
      <xdr:nvSpPr>
        <xdr:cNvPr id="1" name="WordArt 2"/>
        <xdr:cNvSpPr>
          <a:spLocks/>
        </xdr:cNvSpPr>
      </xdr:nvSpPr>
      <xdr:spPr>
        <a:xfrm>
          <a:off x="28575" y="428625"/>
          <a:ext cx="583882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文部科学省　「評価規準の作成」評価方法の工夫改善のための参考資料注文書</a:t>
          </a:r>
        </a:p>
      </xdr:txBody>
    </xdr:sp>
    <xdr:clientData/>
  </xdr:twoCellAnchor>
  <xdr:oneCellAnchor>
    <xdr:from>
      <xdr:col>0</xdr:col>
      <xdr:colOff>76200</xdr:colOff>
      <xdr:row>2</xdr:row>
      <xdr:rowOff>171450</xdr:rowOff>
    </xdr:from>
    <xdr:ext cx="2857500" cy="695325"/>
    <xdr:sp fLocksText="0">
      <xdr:nvSpPr>
        <xdr:cNvPr id="2" name="Text Box 8"/>
        <xdr:cNvSpPr txBox="1">
          <a:spLocks noChangeArrowheads="1"/>
        </xdr:cNvSpPr>
      </xdr:nvSpPr>
      <xdr:spPr>
        <a:xfrm>
          <a:off x="76200" y="1038225"/>
          <a:ext cx="2857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695325</xdr:colOff>
      <xdr:row>4</xdr:row>
      <xdr:rowOff>142875</xdr:rowOff>
    </xdr:from>
    <xdr:ext cx="1714500" cy="323850"/>
    <xdr:sp fLocksText="0">
      <xdr:nvSpPr>
        <xdr:cNvPr id="3" name="Text Box 9"/>
        <xdr:cNvSpPr txBox="1">
          <a:spLocks noChangeArrowheads="1"/>
        </xdr:cNvSpPr>
      </xdr:nvSpPr>
      <xdr:spPr>
        <a:xfrm>
          <a:off x="695325" y="1295400"/>
          <a:ext cx="1714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57150</xdr:colOff>
      <xdr:row>2</xdr:row>
      <xdr:rowOff>47625</xdr:rowOff>
    </xdr:from>
    <xdr:to>
      <xdr:col>4</xdr:col>
      <xdr:colOff>571500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57150" y="914400"/>
          <a:ext cx="5857875" cy="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9525</xdr:colOff>
      <xdr:row>22</xdr:row>
      <xdr:rowOff>28575</xdr:rowOff>
    </xdr:from>
    <xdr:ext cx="2857500" cy="990600"/>
    <xdr:sp>
      <xdr:nvSpPr>
        <xdr:cNvPr id="5" name="Text Box 12"/>
        <xdr:cNvSpPr txBox="1">
          <a:spLocks noChangeArrowheads="1"/>
        </xdr:cNvSpPr>
      </xdr:nvSpPr>
      <xdr:spPr>
        <a:xfrm>
          <a:off x="9525" y="7315200"/>
          <a:ext cx="2857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oneCellAnchor>
  <xdr:twoCellAnchor>
    <xdr:from>
      <xdr:col>0</xdr:col>
      <xdr:colOff>0</xdr:colOff>
      <xdr:row>23</xdr:row>
      <xdr:rowOff>285750</xdr:rowOff>
    </xdr:from>
    <xdr:to>
      <xdr:col>1</xdr:col>
      <xdr:colOff>2838450</xdr:colOff>
      <xdr:row>31</xdr:row>
      <xdr:rowOff>95250</xdr:rowOff>
    </xdr:to>
    <xdr:sp>
      <xdr:nvSpPr>
        <xdr:cNvPr id="6" name="Rectangle 13"/>
        <xdr:cNvSpPr>
          <a:spLocks/>
        </xdr:cNvSpPr>
      </xdr:nvSpPr>
      <xdr:spPr>
        <a:xfrm>
          <a:off x="0" y="7639050"/>
          <a:ext cx="3533775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2905125</xdr:colOff>
      <xdr:row>23</xdr:row>
      <xdr:rowOff>285750</xdr:rowOff>
    </xdr:from>
    <xdr:to>
      <xdr:col>4</xdr:col>
      <xdr:colOff>561975</xdr:colOff>
      <xdr:row>31</xdr:row>
      <xdr:rowOff>114300</xdr:rowOff>
    </xdr:to>
    <xdr:sp>
      <xdr:nvSpPr>
        <xdr:cNvPr id="7" name="Rectangle 14"/>
        <xdr:cNvSpPr>
          <a:spLocks/>
        </xdr:cNvSpPr>
      </xdr:nvSpPr>
      <xdr:spPr>
        <a:xfrm>
          <a:off x="3600450" y="7639050"/>
          <a:ext cx="23050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285750</xdr:rowOff>
    </xdr:from>
    <xdr:to>
      <xdr:col>0</xdr:col>
      <xdr:colOff>409575</xdr:colOff>
      <xdr:row>31</xdr:row>
      <xdr:rowOff>57150</xdr:rowOff>
    </xdr:to>
    <xdr:sp>
      <xdr:nvSpPr>
        <xdr:cNvPr id="8" name="Rectangle 15"/>
        <xdr:cNvSpPr>
          <a:spLocks/>
        </xdr:cNvSpPr>
      </xdr:nvSpPr>
      <xdr:spPr>
        <a:xfrm>
          <a:off x="19050" y="7639050"/>
          <a:ext cx="390525" cy="17240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180975</xdr:rowOff>
    </xdr:from>
    <xdr:to>
      <xdr:col>0</xdr:col>
      <xdr:colOff>447675</xdr:colOff>
      <xdr:row>32</xdr:row>
      <xdr:rowOff>9525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9525" y="8001000"/>
          <a:ext cx="447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ご注文</a:t>
          </a:r>
        </a:p>
      </xdr:txBody>
    </xdr:sp>
    <xdr:clientData/>
  </xdr:twoCellAnchor>
  <xdr:twoCellAnchor>
    <xdr:from>
      <xdr:col>0</xdr:col>
      <xdr:colOff>409575</xdr:colOff>
      <xdr:row>24</xdr:row>
      <xdr:rowOff>9525</xdr:rowOff>
    </xdr:from>
    <xdr:to>
      <xdr:col>4</xdr:col>
      <xdr:colOff>447675</xdr:colOff>
      <xdr:row>32</xdr:row>
      <xdr:rowOff>133350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409575" y="7648575"/>
          <a:ext cx="5381625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ご注文日　　月　　日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取扱い店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■学校名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■先生名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公費払い・個人払い</a:t>
          </a:r>
        </a:p>
      </xdr:txBody>
    </xdr:sp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914400</xdr:colOff>
      <xdr:row>0</xdr:row>
      <xdr:rowOff>314325</xdr:rowOff>
    </xdr:to>
    <xdr:sp>
      <xdr:nvSpPr>
        <xdr:cNvPr id="11" name="WordArt 21"/>
        <xdr:cNvSpPr>
          <a:spLocks/>
        </xdr:cNvSpPr>
      </xdr:nvSpPr>
      <xdr:spPr>
        <a:xfrm>
          <a:off x="85725" y="85725"/>
          <a:ext cx="15240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12700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高等学校：発売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1266825</xdr:colOff>
      <xdr:row>0</xdr:row>
      <xdr:rowOff>400050</xdr:rowOff>
    </xdr:to>
    <xdr:sp>
      <xdr:nvSpPr>
        <xdr:cNvPr id="12" name="Rectangle 22"/>
        <xdr:cNvSpPr>
          <a:spLocks/>
        </xdr:cNvSpPr>
      </xdr:nvSpPr>
      <xdr:spPr>
        <a:xfrm>
          <a:off x="19050" y="19050"/>
          <a:ext cx="1943100" cy="381000"/>
        </a:xfrm>
        <a:prstGeom prst="rect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3276600</xdr:colOff>
      <xdr:row>2</xdr:row>
      <xdr:rowOff>161925</xdr:rowOff>
    </xdr:from>
    <xdr:to>
      <xdr:col>4</xdr:col>
      <xdr:colOff>400050</xdr:colOff>
      <xdr:row>5</xdr:row>
      <xdr:rowOff>0</xdr:rowOff>
    </xdr:to>
    <xdr:sp>
      <xdr:nvSpPr>
        <xdr:cNvPr id="13" name="正方形/長方形 13"/>
        <xdr:cNvSpPr>
          <a:spLocks/>
        </xdr:cNvSpPr>
      </xdr:nvSpPr>
      <xdr:spPr>
        <a:xfrm>
          <a:off x="3971925" y="1028700"/>
          <a:ext cx="1771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（消費税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％）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428625</xdr:rowOff>
    </xdr:from>
    <xdr:to>
      <xdr:col>4</xdr:col>
      <xdr:colOff>533400</xdr:colOff>
      <xdr:row>1</xdr:row>
      <xdr:rowOff>180975</xdr:rowOff>
    </xdr:to>
    <xdr:sp>
      <xdr:nvSpPr>
        <xdr:cNvPr id="1" name="WordArt 2"/>
        <xdr:cNvSpPr>
          <a:spLocks/>
        </xdr:cNvSpPr>
      </xdr:nvSpPr>
      <xdr:spPr>
        <a:xfrm>
          <a:off x="28575" y="428625"/>
          <a:ext cx="57912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300" kern="10" spc="0">
              <a:ln w="9525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/>
          </a:r>
        </a:p>
      </xdr:txBody>
    </xdr:sp>
    <xdr:clientData/>
  </xdr:twoCellAnchor>
  <xdr:oneCellAnchor>
    <xdr:from>
      <xdr:col>0</xdr:col>
      <xdr:colOff>76200</xdr:colOff>
      <xdr:row>2</xdr:row>
      <xdr:rowOff>171450</xdr:rowOff>
    </xdr:from>
    <xdr:ext cx="2857500" cy="685800"/>
    <xdr:sp fLocksText="0">
      <xdr:nvSpPr>
        <xdr:cNvPr id="2" name="Text Box 8"/>
        <xdr:cNvSpPr txBox="1">
          <a:spLocks noChangeArrowheads="1"/>
        </xdr:cNvSpPr>
      </xdr:nvSpPr>
      <xdr:spPr>
        <a:xfrm>
          <a:off x="76200" y="1181100"/>
          <a:ext cx="2857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695325</xdr:colOff>
      <xdr:row>4</xdr:row>
      <xdr:rowOff>209550</xdr:rowOff>
    </xdr:from>
    <xdr:ext cx="1714500" cy="333375"/>
    <xdr:sp fLocksText="0">
      <xdr:nvSpPr>
        <xdr:cNvPr id="3" name="Text Box 9"/>
        <xdr:cNvSpPr txBox="1">
          <a:spLocks noChangeArrowheads="1"/>
        </xdr:cNvSpPr>
      </xdr:nvSpPr>
      <xdr:spPr>
        <a:xfrm>
          <a:off x="695325" y="1581150"/>
          <a:ext cx="1714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57150</xdr:colOff>
      <xdr:row>2</xdr:row>
      <xdr:rowOff>47625</xdr:rowOff>
    </xdr:from>
    <xdr:to>
      <xdr:col>4</xdr:col>
      <xdr:colOff>571500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57150" y="1057275"/>
          <a:ext cx="5800725" cy="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9525</xdr:colOff>
      <xdr:row>19</xdr:row>
      <xdr:rowOff>28575</xdr:rowOff>
    </xdr:from>
    <xdr:ext cx="2857500" cy="990600"/>
    <xdr:sp>
      <xdr:nvSpPr>
        <xdr:cNvPr id="5" name="Text Box 12"/>
        <xdr:cNvSpPr txBox="1">
          <a:spLocks noChangeArrowheads="1"/>
        </xdr:cNvSpPr>
      </xdr:nvSpPr>
      <xdr:spPr>
        <a:xfrm>
          <a:off x="9525" y="6943725"/>
          <a:ext cx="28575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oneCellAnchor>
  <xdr:twoCellAnchor>
    <xdr:from>
      <xdr:col>0</xdr:col>
      <xdr:colOff>0</xdr:colOff>
      <xdr:row>20</xdr:row>
      <xdr:rowOff>333375</xdr:rowOff>
    </xdr:from>
    <xdr:to>
      <xdr:col>1</xdr:col>
      <xdr:colOff>2838450</xdr:colOff>
      <xdr:row>28</xdr:row>
      <xdr:rowOff>95250</xdr:rowOff>
    </xdr:to>
    <xdr:sp>
      <xdr:nvSpPr>
        <xdr:cNvPr id="6" name="Rectangle 13"/>
        <xdr:cNvSpPr>
          <a:spLocks/>
        </xdr:cNvSpPr>
      </xdr:nvSpPr>
      <xdr:spPr>
        <a:xfrm>
          <a:off x="0" y="7315200"/>
          <a:ext cx="353377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2905125</xdr:colOff>
      <xdr:row>20</xdr:row>
      <xdr:rowOff>342900</xdr:rowOff>
    </xdr:from>
    <xdr:to>
      <xdr:col>4</xdr:col>
      <xdr:colOff>561975</xdr:colOff>
      <xdr:row>28</xdr:row>
      <xdr:rowOff>114300</xdr:rowOff>
    </xdr:to>
    <xdr:sp>
      <xdr:nvSpPr>
        <xdr:cNvPr id="7" name="Rectangle 14"/>
        <xdr:cNvSpPr>
          <a:spLocks/>
        </xdr:cNvSpPr>
      </xdr:nvSpPr>
      <xdr:spPr>
        <a:xfrm>
          <a:off x="3600450" y="7324725"/>
          <a:ext cx="22479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57150</xdr:rowOff>
    </xdr:from>
    <xdr:to>
      <xdr:col>0</xdr:col>
      <xdr:colOff>333375</xdr:colOff>
      <xdr:row>28</xdr:row>
      <xdr:rowOff>123825</xdr:rowOff>
    </xdr:to>
    <xdr:sp>
      <xdr:nvSpPr>
        <xdr:cNvPr id="8" name="Rectangle 15"/>
        <xdr:cNvSpPr>
          <a:spLocks/>
        </xdr:cNvSpPr>
      </xdr:nvSpPr>
      <xdr:spPr>
        <a:xfrm>
          <a:off x="28575" y="7419975"/>
          <a:ext cx="314325" cy="17335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180975</xdr:rowOff>
    </xdr:from>
    <xdr:to>
      <xdr:col>0</xdr:col>
      <xdr:colOff>447675</xdr:colOff>
      <xdr:row>29</xdr:row>
      <xdr:rowOff>9525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9525" y="7724775"/>
          <a:ext cx="4476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ご注文</a:t>
          </a:r>
        </a:p>
      </xdr:txBody>
    </xdr:sp>
    <xdr:clientData/>
  </xdr:twoCellAnchor>
  <xdr:twoCellAnchor>
    <xdr:from>
      <xdr:col>0</xdr:col>
      <xdr:colOff>409575</xdr:colOff>
      <xdr:row>21</xdr:row>
      <xdr:rowOff>9525</xdr:rowOff>
    </xdr:from>
    <xdr:to>
      <xdr:col>4</xdr:col>
      <xdr:colOff>447675</xdr:colOff>
      <xdr:row>29</xdr:row>
      <xdr:rowOff>133350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409575" y="7372350"/>
          <a:ext cx="5324475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ご注文日　　月　　日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取扱い店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■学校名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■先生名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公費払い・個人払い</a:t>
          </a:r>
        </a:p>
      </xdr:txBody>
    </xdr:sp>
    <xdr:clientData/>
  </xdr:twoCellAnchor>
  <xdr:twoCellAnchor>
    <xdr:from>
      <xdr:col>1</xdr:col>
      <xdr:colOff>3276600</xdr:colOff>
      <xdr:row>2</xdr:row>
      <xdr:rowOff>161925</xdr:rowOff>
    </xdr:from>
    <xdr:to>
      <xdr:col>4</xdr:col>
      <xdr:colOff>400050</xdr:colOff>
      <xdr:row>4</xdr:row>
      <xdr:rowOff>142875</xdr:rowOff>
    </xdr:to>
    <xdr:sp>
      <xdr:nvSpPr>
        <xdr:cNvPr id="11" name="正方形/長方形 11"/>
        <xdr:cNvSpPr>
          <a:spLocks/>
        </xdr:cNvSpPr>
      </xdr:nvSpPr>
      <xdr:spPr>
        <a:xfrm>
          <a:off x="3971925" y="1171575"/>
          <a:ext cx="1714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（消費税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％）</a:t>
          </a:r>
        </a:p>
      </xdr:txBody>
    </xdr:sp>
    <xdr:clientData/>
  </xdr:twoCellAnchor>
  <xdr:twoCellAnchor>
    <xdr:from>
      <xdr:col>0</xdr:col>
      <xdr:colOff>9525</xdr:colOff>
      <xdr:row>0</xdr:row>
      <xdr:rowOff>447675</xdr:rowOff>
    </xdr:from>
    <xdr:to>
      <xdr:col>5</xdr:col>
      <xdr:colOff>0</xdr:colOff>
      <xdr:row>2</xdr:row>
      <xdr:rowOff>9525</xdr:rowOff>
    </xdr:to>
    <xdr:sp>
      <xdr:nvSpPr>
        <xdr:cNvPr id="12" name="正方形/長方形 12"/>
        <xdr:cNvSpPr>
          <a:spLocks/>
        </xdr:cNvSpPr>
      </xdr:nvSpPr>
      <xdr:spPr>
        <a:xfrm>
          <a:off x="9525" y="447675"/>
          <a:ext cx="5876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文部</a:t>
          </a:r>
          <a:r>
            <a:rPr lang="en-US" cap="none" sz="3600" b="1" i="0" u="none" baseline="0">
              <a:solidFill>
                <a:srgbClr val="000000"/>
              </a:solidFill>
            </a:rPr>
            <a:t>科学省</a:t>
          </a:r>
          <a:r>
            <a:rPr lang="en-US" cap="none" sz="3600" b="1" i="0" u="none" baseline="0">
              <a:solidFill>
                <a:srgbClr val="000000"/>
              </a:solidFill>
            </a:rPr>
            <a:t>著作刊行物注文書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tabSelected="1" zoomScalePageLayoutView="0" workbookViewId="0" topLeftCell="A1">
      <selection activeCell="C52" sqref="C52"/>
    </sheetView>
  </sheetViews>
  <sheetFormatPr defaultColWidth="9.140625" defaultRowHeight="15"/>
  <cols>
    <col min="1" max="1" width="11.00390625" style="0" customWidth="1"/>
    <col min="2" max="2" width="57.7109375" style="0" customWidth="1"/>
    <col min="3" max="3" width="9.421875" style="0" customWidth="1"/>
    <col min="4" max="4" width="9.57421875" style="0" customWidth="1"/>
  </cols>
  <sheetData>
    <row r="2" spans="1:4" ht="24">
      <c r="A2" s="21" t="s">
        <v>5</v>
      </c>
      <c r="B2" s="21"/>
      <c r="C2" s="21"/>
      <c r="D2" s="21"/>
    </row>
    <row r="3" spans="3:4" ht="15">
      <c r="C3" s="30" t="s">
        <v>44</v>
      </c>
      <c r="D3" s="30"/>
    </row>
    <row r="4" spans="1:4" ht="18" customHeight="1">
      <c r="A4" s="1" t="s">
        <v>0</v>
      </c>
      <c r="B4" s="2" t="s">
        <v>1</v>
      </c>
      <c r="C4" s="2" t="s">
        <v>2</v>
      </c>
      <c r="D4" s="3" t="s">
        <v>3</v>
      </c>
    </row>
    <row r="5" spans="1:4" ht="22.5" customHeight="1">
      <c r="A5" s="31" t="s">
        <v>43</v>
      </c>
      <c r="B5" s="32"/>
      <c r="C5" s="32"/>
      <c r="D5" s="32"/>
    </row>
    <row r="6" spans="1:5" ht="18" customHeight="1">
      <c r="A6" s="24" t="s">
        <v>31</v>
      </c>
      <c r="B6" s="25"/>
      <c r="C6" s="25"/>
      <c r="D6" s="26"/>
      <c r="E6" s="9"/>
    </row>
    <row r="7" spans="1:4" ht="22.5" customHeight="1">
      <c r="A7" s="4" t="s">
        <v>4</v>
      </c>
      <c r="B7" s="5" t="s">
        <v>6</v>
      </c>
      <c r="C7" s="8">
        <v>290</v>
      </c>
      <c r="D7" s="8">
        <f>C7*1.1</f>
        <v>319</v>
      </c>
    </row>
    <row r="8" spans="1:4" ht="22.5" customHeight="1">
      <c r="A8" s="4" t="s">
        <v>4</v>
      </c>
      <c r="B8" s="5" t="s">
        <v>7</v>
      </c>
      <c r="C8" s="8">
        <v>265</v>
      </c>
      <c r="D8" s="8">
        <f aca="true" t="shared" si="0" ref="D8:D21">C8*1.1</f>
        <v>291.5</v>
      </c>
    </row>
    <row r="9" spans="1:4" ht="22.5" customHeight="1">
      <c r="A9" s="4" t="s">
        <v>4</v>
      </c>
      <c r="B9" s="5" t="s">
        <v>8</v>
      </c>
      <c r="C9" s="8">
        <v>305</v>
      </c>
      <c r="D9" s="8">
        <f t="shared" si="0"/>
        <v>335.5</v>
      </c>
    </row>
    <row r="10" spans="1:4" ht="22.5" customHeight="1">
      <c r="A10" s="4" t="s">
        <v>4</v>
      </c>
      <c r="B10" s="5" t="s">
        <v>9</v>
      </c>
      <c r="C10" s="8">
        <v>265</v>
      </c>
      <c r="D10" s="8">
        <f t="shared" si="0"/>
        <v>291.5</v>
      </c>
    </row>
    <row r="11" spans="1:4" ht="22.5" customHeight="1">
      <c r="A11" s="4" t="s">
        <v>4</v>
      </c>
      <c r="B11" s="5" t="s">
        <v>10</v>
      </c>
      <c r="C11" s="8">
        <v>245</v>
      </c>
      <c r="D11" s="8">
        <f t="shared" si="0"/>
        <v>269.5</v>
      </c>
    </row>
    <row r="12" spans="1:4" ht="22.5" customHeight="1">
      <c r="A12" s="4" t="s">
        <v>4</v>
      </c>
      <c r="B12" s="5" t="s">
        <v>11</v>
      </c>
      <c r="C12" s="8">
        <v>255</v>
      </c>
      <c r="D12" s="8">
        <f t="shared" si="0"/>
        <v>280.5</v>
      </c>
    </row>
    <row r="13" spans="1:4" ht="22.5" customHeight="1">
      <c r="A13" s="4" t="s">
        <v>4</v>
      </c>
      <c r="B13" s="5" t="s">
        <v>12</v>
      </c>
      <c r="C13" s="8">
        <v>265</v>
      </c>
      <c r="D13" s="8">
        <f t="shared" si="0"/>
        <v>291.5</v>
      </c>
    </row>
    <row r="14" spans="1:4" ht="22.5" customHeight="1">
      <c r="A14" s="4" t="s">
        <v>4</v>
      </c>
      <c r="B14" s="5" t="s">
        <v>13</v>
      </c>
      <c r="C14" s="8">
        <v>265</v>
      </c>
      <c r="D14" s="8">
        <f t="shared" si="0"/>
        <v>291.5</v>
      </c>
    </row>
    <row r="15" spans="1:4" ht="22.5" customHeight="1">
      <c r="A15" s="4" t="s">
        <v>4</v>
      </c>
      <c r="B15" s="5" t="s">
        <v>14</v>
      </c>
      <c r="C15" s="8">
        <v>305</v>
      </c>
      <c r="D15" s="8">
        <f t="shared" si="0"/>
        <v>335.5</v>
      </c>
    </row>
    <row r="16" spans="1:4" ht="22.5" customHeight="1">
      <c r="A16" s="4" t="s">
        <v>4</v>
      </c>
      <c r="B16" s="5" t="s">
        <v>15</v>
      </c>
      <c r="C16" s="8">
        <v>260</v>
      </c>
      <c r="D16" s="8">
        <f t="shared" si="0"/>
        <v>286</v>
      </c>
    </row>
    <row r="17" spans="1:4" ht="22.5" customHeight="1">
      <c r="A17" s="4" t="s">
        <v>4</v>
      </c>
      <c r="B17" s="5" t="s">
        <v>16</v>
      </c>
      <c r="C17" s="8">
        <v>230</v>
      </c>
      <c r="D17" s="8">
        <f t="shared" si="0"/>
        <v>253.00000000000003</v>
      </c>
    </row>
    <row r="18" spans="1:4" ht="22.5" customHeight="1">
      <c r="A18" s="4" t="s">
        <v>4</v>
      </c>
      <c r="B18" s="5" t="s">
        <v>17</v>
      </c>
      <c r="C18" s="8">
        <v>180</v>
      </c>
      <c r="D18" s="8">
        <f t="shared" si="0"/>
        <v>198.00000000000003</v>
      </c>
    </row>
    <row r="19" spans="1:4" ht="22.5" customHeight="1">
      <c r="A19" s="4" t="s">
        <v>4</v>
      </c>
      <c r="B19" s="5" t="s">
        <v>33</v>
      </c>
      <c r="C19" s="8">
        <v>780</v>
      </c>
      <c r="D19" s="8">
        <f t="shared" si="0"/>
        <v>858.0000000000001</v>
      </c>
    </row>
    <row r="20" spans="1:4" ht="22.5" customHeight="1">
      <c r="A20" s="4" t="s">
        <v>4</v>
      </c>
      <c r="B20" s="5" t="s">
        <v>34</v>
      </c>
      <c r="C20" s="8">
        <v>630</v>
      </c>
      <c r="D20" s="8">
        <f t="shared" si="0"/>
        <v>693</v>
      </c>
    </row>
    <row r="21" spans="1:4" ht="22.5" customHeight="1">
      <c r="A21" s="4" t="s">
        <v>4</v>
      </c>
      <c r="B21" s="5" t="s">
        <v>35</v>
      </c>
      <c r="C21" s="8">
        <v>390</v>
      </c>
      <c r="D21" s="8">
        <f t="shared" si="0"/>
        <v>429.00000000000006</v>
      </c>
    </row>
    <row r="22" spans="1:5" ht="22.5" customHeight="1">
      <c r="A22" s="22" t="s">
        <v>32</v>
      </c>
      <c r="B22" s="23"/>
      <c r="C22" s="23"/>
      <c r="D22" s="23"/>
      <c r="E22" s="10"/>
    </row>
    <row r="23" spans="1:4" ht="22.5" customHeight="1">
      <c r="A23" s="4" t="s">
        <v>4</v>
      </c>
      <c r="B23" s="5" t="s">
        <v>18</v>
      </c>
      <c r="C23" s="8">
        <v>345</v>
      </c>
      <c r="D23" s="8">
        <f>C23*1.1</f>
        <v>379.50000000000006</v>
      </c>
    </row>
    <row r="24" spans="1:4" ht="22.5" customHeight="1">
      <c r="A24" s="4" t="s">
        <v>4</v>
      </c>
      <c r="B24" s="5" t="s">
        <v>19</v>
      </c>
      <c r="C24" s="8">
        <v>400</v>
      </c>
      <c r="D24" s="8">
        <f aca="true" t="shared" si="1" ref="D24:D36">C24*1.1</f>
        <v>440.00000000000006</v>
      </c>
    </row>
    <row r="25" spans="1:4" ht="22.5" customHeight="1">
      <c r="A25" s="4" t="s">
        <v>4</v>
      </c>
      <c r="B25" s="5" t="s">
        <v>20</v>
      </c>
      <c r="C25" s="8">
        <v>340</v>
      </c>
      <c r="D25" s="8">
        <f t="shared" si="1"/>
        <v>374.00000000000006</v>
      </c>
    </row>
    <row r="26" spans="1:4" ht="22.5" customHeight="1">
      <c r="A26" s="4" t="s">
        <v>4</v>
      </c>
      <c r="B26" s="5" t="s">
        <v>21</v>
      </c>
      <c r="C26" s="8">
        <v>360</v>
      </c>
      <c r="D26" s="8">
        <f t="shared" si="1"/>
        <v>396.00000000000006</v>
      </c>
    </row>
    <row r="27" spans="1:4" ht="22.5" customHeight="1">
      <c r="A27" s="4" t="s">
        <v>4</v>
      </c>
      <c r="B27" s="5" t="s">
        <v>22</v>
      </c>
      <c r="C27" s="8">
        <v>320</v>
      </c>
      <c r="D27" s="8">
        <f t="shared" si="1"/>
        <v>352</v>
      </c>
    </row>
    <row r="28" spans="1:4" ht="22.5" customHeight="1">
      <c r="A28" s="4" t="s">
        <v>4</v>
      </c>
      <c r="B28" s="5" t="s">
        <v>23</v>
      </c>
      <c r="C28" s="8">
        <v>320</v>
      </c>
      <c r="D28" s="8">
        <f t="shared" si="1"/>
        <v>352</v>
      </c>
    </row>
    <row r="29" spans="1:4" ht="22.5" customHeight="1">
      <c r="A29" s="4" t="s">
        <v>4</v>
      </c>
      <c r="B29" s="5" t="s">
        <v>24</v>
      </c>
      <c r="C29" s="8">
        <v>390</v>
      </c>
      <c r="D29" s="8">
        <f t="shared" si="1"/>
        <v>429.00000000000006</v>
      </c>
    </row>
    <row r="30" spans="1:4" ht="22.5" customHeight="1">
      <c r="A30" s="4" t="s">
        <v>4</v>
      </c>
      <c r="B30" s="5" t="s">
        <v>25</v>
      </c>
      <c r="C30" s="8">
        <v>430</v>
      </c>
      <c r="D30" s="8">
        <f t="shared" si="1"/>
        <v>473.00000000000006</v>
      </c>
    </row>
    <row r="31" spans="1:4" ht="22.5" customHeight="1">
      <c r="A31" s="4" t="s">
        <v>4</v>
      </c>
      <c r="B31" s="5" t="s">
        <v>26</v>
      </c>
      <c r="C31" s="8">
        <v>275</v>
      </c>
      <c r="D31" s="8">
        <f t="shared" si="1"/>
        <v>302.5</v>
      </c>
    </row>
    <row r="32" spans="1:4" ht="22.5" customHeight="1">
      <c r="A32" s="4" t="s">
        <v>4</v>
      </c>
      <c r="B32" s="5" t="s">
        <v>27</v>
      </c>
      <c r="C32" s="8">
        <v>305</v>
      </c>
      <c r="D32" s="8">
        <f t="shared" si="1"/>
        <v>335.5</v>
      </c>
    </row>
    <row r="33" spans="1:4" ht="22.5" customHeight="1">
      <c r="A33" s="4" t="s">
        <v>4</v>
      </c>
      <c r="B33" s="5" t="s">
        <v>28</v>
      </c>
      <c r="C33" s="8">
        <v>225</v>
      </c>
      <c r="D33" s="8">
        <f t="shared" si="1"/>
        <v>247.50000000000003</v>
      </c>
    </row>
    <row r="34" spans="1:4" ht="22.5" customHeight="1">
      <c r="A34" s="6" t="s">
        <v>30</v>
      </c>
      <c r="B34" s="7" t="s">
        <v>29</v>
      </c>
      <c r="C34" s="8">
        <v>780</v>
      </c>
      <c r="D34" s="8">
        <f t="shared" si="1"/>
        <v>858.0000000000001</v>
      </c>
    </row>
    <row r="35" spans="1:4" ht="22.5" customHeight="1">
      <c r="A35" s="6" t="s">
        <v>30</v>
      </c>
      <c r="B35" s="7" t="s">
        <v>36</v>
      </c>
      <c r="C35" s="8">
        <v>560</v>
      </c>
      <c r="D35" s="8">
        <f t="shared" si="1"/>
        <v>616</v>
      </c>
    </row>
    <row r="36" spans="1:4" ht="22.5" customHeight="1">
      <c r="A36" s="6" t="s">
        <v>41</v>
      </c>
      <c r="B36" s="7" t="s">
        <v>37</v>
      </c>
      <c r="C36" s="8">
        <v>352</v>
      </c>
      <c r="D36" s="8">
        <f t="shared" si="1"/>
        <v>387.20000000000005</v>
      </c>
    </row>
    <row r="37" spans="1:4" ht="22.5" customHeight="1">
      <c r="A37" s="27" t="s">
        <v>38</v>
      </c>
      <c r="B37" s="28"/>
      <c r="C37" s="28"/>
      <c r="D37" s="29"/>
    </row>
    <row r="38" spans="1:4" ht="22.5" customHeight="1">
      <c r="A38" s="4" t="s">
        <v>4</v>
      </c>
      <c r="B38" s="5" t="s">
        <v>45</v>
      </c>
      <c r="C38" s="8">
        <v>950</v>
      </c>
      <c r="D38" s="8">
        <f>C38*1.1</f>
        <v>1045</v>
      </c>
    </row>
    <row r="39" spans="1:4" ht="22.5" customHeight="1">
      <c r="A39" s="4" t="s">
        <v>4</v>
      </c>
      <c r="B39" s="5" t="s">
        <v>46</v>
      </c>
      <c r="C39" s="8">
        <v>1140</v>
      </c>
      <c r="D39" s="8">
        <f aca="true" t="shared" si="2" ref="D39:D51">C39*1.1</f>
        <v>1254</v>
      </c>
    </row>
    <row r="40" spans="1:4" ht="22.5" customHeight="1">
      <c r="A40" s="4" t="s">
        <v>4</v>
      </c>
      <c r="B40" s="5" t="s">
        <v>47</v>
      </c>
      <c r="C40" s="8">
        <v>1220</v>
      </c>
      <c r="D40" s="8">
        <f t="shared" si="2"/>
        <v>1342</v>
      </c>
    </row>
    <row r="41" spans="1:4" ht="22.5" customHeight="1">
      <c r="A41" s="4" t="s">
        <v>4</v>
      </c>
      <c r="B41" s="5" t="s">
        <v>48</v>
      </c>
      <c r="C41" s="8">
        <v>880</v>
      </c>
      <c r="D41" s="8">
        <f t="shared" si="2"/>
        <v>968.0000000000001</v>
      </c>
    </row>
    <row r="42" spans="1:4" ht="22.5" customHeight="1">
      <c r="A42" s="4" t="s">
        <v>4</v>
      </c>
      <c r="B42" s="5" t="s">
        <v>49</v>
      </c>
      <c r="C42" s="8">
        <v>1280</v>
      </c>
      <c r="D42" s="8">
        <f t="shared" si="2"/>
        <v>1408</v>
      </c>
    </row>
    <row r="43" spans="1:4" ht="22.5" customHeight="1">
      <c r="A43" s="4" t="s">
        <v>4</v>
      </c>
      <c r="B43" s="5" t="s">
        <v>50</v>
      </c>
      <c r="C43" s="8">
        <v>1120</v>
      </c>
      <c r="D43" s="8">
        <f t="shared" si="2"/>
        <v>1232</v>
      </c>
    </row>
    <row r="44" spans="1:4" ht="22.5" customHeight="1">
      <c r="A44" s="4" t="s">
        <v>4</v>
      </c>
      <c r="B44" s="5" t="s">
        <v>51</v>
      </c>
      <c r="C44" s="8">
        <v>940</v>
      </c>
      <c r="D44" s="8">
        <f t="shared" si="2"/>
        <v>1034</v>
      </c>
    </row>
    <row r="45" spans="1:4" ht="22.5" customHeight="1">
      <c r="A45" s="4" t="s">
        <v>4</v>
      </c>
      <c r="B45" s="5" t="s">
        <v>52</v>
      </c>
      <c r="C45" s="8">
        <v>940</v>
      </c>
      <c r="D45" s="8">
        <f t="shared" si="2"/>
        <v>1034</v>
      </c>
    </row>
    <row r="46" spans="1:4" ht="22.5" customHeight="1">
      <c r="A46" s="4" t="s">
        <v>4</v>
      </c>
      <c r="B46" s="5" t="s">
        <v>53</v>
      </c>
      <c r="C46" s="8">
        <v>940</v>
      </c>
      <c r="D46" s="8">
        <f t="shared" si="2"/>
        <v>1034</v>
      </c>
    </row>
    <row r="47" spans="1:4" ht="22.5" customHeight="1">
      <c r="A47" s="4" t="s">
        <v>4</v>
      </c>
      <c r="B47" s="5" t="s">
        <v>54</v>
      </c>
      <c r="C47" s="8">
        <v>940</v>
      </c>
      <c r="D47" s="8">
        <f t="shared" si="2"/>
        <v>1034</v>
      </c>
    </row>
    <row r="48" spans="1:4" ht="22.5" customHeight="1">
      <c r="A48" s="4" t="s">
        <v>4</v>
      </c>
      <c r="B48" s="5" t="s">
        <v>55</v>
      </c>
      <c r="C48" s="8">
        <v>900</v>
      </c>
      <c r="D48" s="8">
        <f t="shared" si="2"/>
        <v>990.0000000000001</v>
      </c>
    </row>
    <row r="49" spans="1:4" ht="22.5" customHeight="1">
      <c r="A49" s="4" t="s">
        <v>4</v>
      </c>
      <c r="B49" s="5" t="s">
        <v>56</v>
      </c>
      <c r="C49" s="8">
        <v>950</v>
      </c>
      <c r="D49" s="8">
        <f t="shared" si="2"/>
        <v>1045</v>
      </c>
    </row>
    <row r="50" spans="1:4" ht="22.5" customHeight="1">
      <c r="A50" s="4" t="s">
        <v>4</v>
      </c>
      <c r="B50" s="5" t="s">
        <v>57</v>
      </c>
      <c r="C50" s="8">
        <v>870</v>
      </c>
      <c r="D50" s="8">
        <f t="shared" si="2"/>
        <v>957.0000000000001</v>
      </c>
    </row>
    <row r="51" spans="1:4" ht="22.5" customHeight="1">
      <c r="A51" s="4" t="s">
        <v>4</v>
      </c>
      <c r="B51" s="5" t="s">
        <v>58</v>
      </c>
      <c r="C51" s="8">
        <v>730</v>
      </c>
      <c r="D51" s="8">
        <f t="shared" si="2"/>
        <v>803.0000000000001</v>
      </c>
    </row>
    <row r="52" spans="1:4" ht="22.5" customHeight="1">
      <c r="A52" s="6" t="s">
        <v>4</v>
      </c>
      <c r="B52" s="7" t="s">
        <v>39</v>
      </c>
      <c r="C52" s="8">
        <v>940</v>
      </c>
      <c r="D52" s="8">
        <f>C52*1.1</f>
        <v>1034</v>
      </c>
    </row>
    <row r="53" spans="1:4" ht="22.5" customHeight="1">
      <c r="A53" s="6" t="s">
        <v>4</v>
      </c>
      <c r="B53" s="7" t="s">
        <v>42</v>
      </c>
      <c r="C53" s="8">
        <v>1500</v>
      </c>
      <c r="D53" s="8">
        <f>C53*1.1</f>
        <v>1650.0000000000002</v>
      </c>
    </row>
    <row r="54" spans="1:4" ht="22.5" customHeight="1">
      <c r="A54" s="6" t="s">
        <v>4</v>
      </c>
      <c r="B54" s="7" t="s">
        <v>40</v>
      </c>
      <c r="C54" s="8">
        <v>1600</v>
      </c>
      <c r="D54" s="8">
        <f>C54*1.1</f>
        <v>1760.0000000000002</v>
      </c>
    </row>
  </sheetData>
  <sheetProtection/>
  <mergeCells count="6">
    <mergeCell ref="A2:D2"/>
    <mergeCell ref="A22:D22"/>
    <mergeCell ref="A6:D6"/>
    <mergeCell ref="A37:D37"/>
    <mergeCell ref="C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20"/>
  <sheetViews>
    <sheetView view="pageBreakPreview" zoomScaleSheetLayoutView="100" zoomScalePageLayoutView="0" workbookViewId="0" topLeftCell="A13">
      <selection activeCell="B17" sqref="B17"/>
    </sheetView>
  </sheetViews>
  <sheetFormatPr defaultColWidth="9.140625" defaultRowHeight="15"/>
  <cols>
    <col min="1" max="1" width="9.421875" style="11" customWidth="1"/>
    <col min="2" max="2" width="53.140625" style="12" customWidth="1"/>
    <col min="3" max="4" width="8.421875" style="12" customWidth="1"/>
    <col min="5" max="16384" width="9.00390625" style="12" customWidth="1"/>
  </cols>
  <sheetData>
    <row r="1" ht="65.25" customHeight="1"/>
    <row r="3" ht="14.25"/>
    <row r="4" ht="14.25"/>
    <row r="5" ht="16.5" customHeight="1" thickBot="1"/>
    <row r="6" spans="1:5" ht="25.5" customHeight="1">
      <c r="A6" s="33" t="s">
        <v>0</v>
      </c>
      <c r="B6" s="34" t="s">
        <v>1</v>
      </c>
      <c r="C6" s="34" t="s">
        <v>2</v>
      </c>
      <c r="D6" s="35" t="s">
        <v>59</v>
      </c>
      <c r="E6" s="13" t="s">
        <v>60</v>
      </c>
    </row>
    <row r="7" spans="1:5" ht="30.75" customHeight="1">
      <c r="A7" s="14" t="s">
        <v>61</v>
      </c>
      <c r="B7" s="15" t="s">
        <v>77</v>
      </c>
      <c r="C7" s="16">
        <v>290</v>
      </c>
      <c r="D7" s="16">
        <f>C7*1.1</f>
        <v>319</v>
      </c>
      <c r="E7" s="17"/>
    </row>
    <row r="8" spans="1:5" ht="30.75" customHeight="1">
      <c r="A8" s="14" t="s">
        <v>61</v>
      </c>
      <c r="B8" s="15" t="s">
        <v>78</v>
      </c>
      <c r="C8" s="16">
        <v>265</v>
      </c>
      <c r="D8" s="16">
        <f aca="true" t="shared" si="0" ref="D8:D19">C8*1.1</f>
        <v>291.5</v>
      </c>
      <c r="E8" s="17"/>
    </row>
    <row r="9" spans="1:5" ht="30.75" customHeight="1">
      <c r="A9" s="14" t="s">
        <v>61</v>
      </c>
      <c r="B9" s="15" t="s">
        <v>79</v>
      </c>
      <c r="C9" s="16">
        <v>305</v>
      </c>
      <c r="D9" s="16">
        <f t="shared" si="0"/>
        <v>335.5</v>
      </c>
      <c r="E9" s="17"/>
    </row>
    <row r="10" spans="1:5" ht="30.75" customHeight="1">
      <c r="A10" s="14" t="s">
        <v>61</v>
      </c>
      <c r="B10" s="15" t="s">
        <v>80</v>
      </c>
      <c r="C10" s="16">
        <v>265</v>
      </c>
      <c r="D10" s="16">
        <f t="shared" si="0"/>
        <v>291.5</v>
      </c>
      <c r="E10" s="17"/>
    </row>
    <row r="11" spans="1:5" ht="30.75" customHeight="1">
      <c r="A11" s="14" t="s">
        <v>61</v>
      </c>
      <c r="B11" s="15" t="s">
        <v>81</v>
      </c>
      <c r="C11" s="16">
        <v>245</v>
      </c>
      <c r="D11" s="16">
        <f t="shared" si="0"/>
        <v>269.5</v>
      </c>
      <c r="E11" s="17"/>
    </row>
    <row r="12" spans="1:5" ht="30.75" customHeight="1">
      <c r="A12" s="14" t="s">
        <v>61</v>
      </c>
      <c r="B12" s="15" t="s">
        <v>82</v>
      </c>
      <c r="C12" s="16">
        <v>255</v>
      </c>
      <c r="D12" s="16">
        <f t="shared" si="0"/>
        <v>280.5</v>
      </c>
      <c r="E12" s="17"/>
    </row>
    <row r="13" spans="1:5" ht="30.75" customHeight="1">
      <c r="A13" s="14" t="s">
        <v>61</v>
      </c>
      <c r="B13" s="15" t="s">
        <v>83</v>
      </c>
      <c r="C13" s="16">
        <v>265</v>
      </c>
      <c r="D13" s="16">
        <f t="shared" si="0"/>
        <v>291.5</v>
      </c>
      <c r="E13" s="18"/>
    </row>
    <row r="14" spans="1:5" ht="30.75" customHeight="1">
      <c r="A14" s="14" t="s">
        <v>61</v>
      </c>
      <c r="B14" s="15" t="s">
        <v>84</v>
      </c>
      <c r="C14" s="16">
        <v>265</v>
      </c>
      <c r="D14" s="16">
        <f t="shared" si="0"/>
        <v>291.5</v>
      </c>
      <c r="E14" s="18"/>
    </row>
    <row r="15" spans="1:5" ht="30.75" customHeight="1">
      <c r="A15" s="14" t="s">
        <v>61</v>
      </c>
      <c r="B15" s="15" t="s">
        <v>85</v>
      </c>
      <c r="C15" s="16">
        <v>305</v>
      </c>
      <c r="D15" s="16">
        <f t="shared" si="0"/>
        <v>335.5</v>
      </c>
      <c r="E15" s="18"/>
    </row>
    <row r="16" spans="1:5" ht="30.75" customHeight="1">
      <c r="A16" s="14" t="s">
        <v>61</v>
      </c>
      <c r="B16" s="15" t="s">
        <v>86</v>
      </c>
      <c r="C16" s="16">
        <v>260</v>
      </c>
      <c r="D16" s="16">
        <f t="shared" si="0"/>
        <v>286</v>
      </c>
      <c r="E16" s="18"/>
    </row>
    <row r="17" spans="1:5" ht="30.75" customHeight="1">
      <c r="A17" s="14" t="s">
        <v>61</v>
      </c>
      <c r="B17" s="15" t="s">
        <v>87</v>
      </c>
      <c r="C17" s="16">
        <v>230</v>
      </c>
      <c r="D17" s="16">
        <f t="shared" si="0"/>
        <v>253.00000000000003</v>
      </c>
      <c r="E17" s="18"/>
    </row>
    <row r="18" spans="1:5" ht="30.75" customHeight="1">
      <c r="A18" s="14" t="s">
        <v>61</v>
      </c>
      <c r="B18" s="15" t="s">
        <v>88</v>
      </c>
      <c r="C18" s="16">
        <v>180</v>
      </c>
      <c r="D18" s="16">
        <f t="shared" si="0"/>
        <v>198.00000000000003</v>
      </c>
      <c r="E18" s="18"/>
    </row>
    <row r="19" spans="1:5" ht="30.75" customHeight="1">
      <c r="A19" s="14" t="s">
        <v>61</v>
      </c>
      <c r="B19" s="15" t="s">
        <v>89</v>
      </c>
      <c r="C19" s="16">
        <v>3130</v>
      </c>
      <c r="D19" s="16">
        <f t="shared" si="0"/>
        <v>3443.0000000000005</v>
      </c>
      <c r="E19" s="18"/>
    </row>
    <row r="20" spans="1:5" ht="25.5" customHeight="1">
      <c r="A20" s="19"/>
      <c r="B20" s="20"/>
      <c r="C20" s="20"/>
      <c r="D20" s="20"/>
      <c r="E20" s="20"/>
    </row>
    <row r="21" ht="5.25" customHeight="1"/>
    <row r="22" ht="30" customHeight="1"/>
    <row r="23" ht="14.25"/>
    <row r="24" ht="33" customHeight="1"/>
    <row r="28" ht="19.5" customHeight="1"/>
    <row r="29" ht="19.5" customHeight="1"/>
    <row r="30" ht="22.5" customHeight="1"/>
    <row r="32" ht="26.25" customHeight="1"/>
    <row r="33" ht="30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E19"/>
  <sheetViews>
    <sheetView view="pageBreakPreview" zoomScaleSheetLayoutView="100" zoomScalePageLayoutView="0" workbookViewId="0" topLeftCell="A12">
      <selection activeCell="G16" sqref="G16"/>
    </sheetView>
  </sheetViews>
  <sheetFormatPr defaultColWidth="9.140625" defaultRowHeight="15"/>
  <cols>
    <col min="1" max="1" width="10.421875" style="11" customWidth="1"/>
    <col min="2" max="2" width="52.00390625" style="12" customWidth="1"/>
    <col min="3" max="4" width="8.421875" style="12" customWidth="1"/>
    <col min="5" max="16384" width="9.00390625" style="12" customWidth="1"/>
  </cols>
  <sheetData>
    <row r="1" ht="65.25" customHeight="1"/>
    <row r="3" ht="14.25"/>
    <row r="4" ht="14.25"/>
    <row r="5" ht="16.5" customHeight="1" thickBot="1"/>
    <row r="6" spans="1:5" ht="25.5" customHeight="1">
      <c r="A6" s="33" t="s">
        <v>0</v>
      </c>
      <c r="B6" s="34" t="s">
        <v>1</v>
      </c>
      <c r="C6" s="34" t="s">
        <v>2</v>
      </c>
      <c r="D6" s="35" t="s">
        <v>59</v>
      </c>
      <c r="E6" s="13" t="s">
        <v>60</v>
      </c>
    </row>
    <row r="7" spans="1:5" ht="30.75" customHeight="1">
      <c r="A7" s="14" t="s">
        <v>61</v>
      </c>
      <c r="B7" s="15" t="s">
        <v>90</v>
      </c>
      <c r="C7" s="16">
        <v>345</v>
      </c>
      <c r="D7" s="16">
        <f>+C7*1.1</f>
        <v>379.50000000000006</v>
      </c>
      <c r="E7" s="17"/>
    </row>
    <row r="8" spans="1:5" ht="30.75" customHeight="1">
      <c r="A8" s="14" t="s">
        <v>61</v>
      </c>
      <c r="B8" s="15" t="s">
        <v>91</v>
      </c>
      <c r="C8" s="16">
        <v>400</v>
      </c>
      <c r="D8" s="16">
        <f aca="true" t="shared" si="0" ref="D8:D18">+C8*1.1</f>
        <v>440.00000000000006</v>
      </c>
      <c r="E8" s="17"/>
    </row>
    <row r="9" spans="1:5" ht="30.75" customHeight="1">
      <c r="A9" s="14" t="s">
        <v>61</v>
      </c>
      <c r="B9" s="15" t="s">
        <v>92</v>
      </c>
      <c r="C9" s="16">
        <v>340</v>
      </c>
      <c r="D9" s="16">
        <f t="shared" si="0"/>
        <v>374.00000000000006</v>
      </c>
      <c r="E9" s="17"/>
    </row>
    <row r="10" spans="1:5" ht="30.75" customHeight="1">
      <c r="A10" s="14" t="s">
        <v>61</v>
      </c>
      <c r="B10" s="15" t="s">
        <v>93</v>
      </c>
      <c r="C10" s="16">
        <v>360</v>
      </c>
      <c r="D10" s="16">
        <f t="shared" si="0"/>
        <v>396.00000000000006</v>
      </c>
      <c r="E10" s="17"/>
    </row>
    <row r="11" spans="1:5" ht="30.75" customHeight="1">
      <c r="A11" s="14" t="s">
        <v>61</v>
      </c>
      <c r="B11" s="15" t="s">
        <v>94</v>
      </c>
      <c r="C11" s="16">
        <v>320</v>
      </c>
      <c r="D11" s="16">
        <f t="shared" si="0"/>
        <v>352</v>
      </c>
      <c r="E11" s="17"/>
    </row>
    <row r="12" spans="1:5" ht="30.75" customHeight="1">
      <c r="A12" s="14" t="s">
        <v>61</v>
      </c>
      <c r="B12" s="15" t="s">
        <v>95</v>
      </c>
      <c r="C12" s="16">
        <v>320</v>
      </c>
      <c r="D12" s="16">
        <f t="shared" si="0"/>
        <v>352</v>
      </c>
      <c r="E12" s="17"/>
    </row>
    <row r="13" spans="1:5" ht="30.75" customHeight="1">
      <c r="A13" s="14" t="s">
        <v>61</v>
      </c>
      <c r="B13" s="15" t="s">
        <v>96</v>
      </c>
      <c r="C13" s="16">
        <v>390</v>
      </c>
      <c r="D13" s="16">
        <f t="shared" si="0"/>
        <v>429.00000000000006</v>
      </c>
      <c r="E13" s="18"/>
    </row>
    <row r="14" spans="1:5" ht="30.75" customHeight="1">
      <c r="A14" s="14" t="s">
        <v>61</v>
      </c>
      <c r="B14" s="15" t="s">
        <v>97</v>
      </c>
      <c r="C14" s="16">
        <v>430</v>
      </c>
      <c r="D14" s="16">
        <f t="shared" si="0"/>
        <v>473.00000000000006</v>
      </c>
      <c r="E14" s="18"/>
    </row>
    <row r="15" spans="1:5" ht="30.75" customHeight="1">
      <c r="A15" s="14" t="s">
        <v>61</v>
      </c>
      <c r="B15" s="15" t="s">
        <v>98</v>
      </c>
      <c r="C15" s="16">
        <v>275</v>
      </c>
      <c r="D15" s="16">
        <f t="shared" si="0"/>
        <v>302.5</v>
      </c>
      <c r="E15" s="18"/>
    </row>
    <row r="16" spans="1:5" ht="30.75" customHeight="1">
      <c r="A16" s="14" t="s">
        <v>61</v>
      </c>
      <c r="B16" s="15" t="s">
        <v>99</v>
      </c>
      <c r="C16" s="16">
        <v>305</v>
      </c>
      <c r="D16" s="16">
        <f t="shared" si="0"/>
        <v>335.5</v>
      </c>
      <c r="E16" s="18"/>
    </row>
    <row r="17" spans="1:5" ht="30.75" customHeight="1">
      <c r="A17" s="14" t="s">
        <v>61</v>
      </c>
      <c r="B17" s="15" t="s">
        <v>100</v>
      </c>
      <c r="C17" s="16">
        <v>225</v>
      </c>
      <c r="D17" s="16">
        <f t="shared" si="0"/>
        <v>247.50000000000003</v>
      </c>
      <c r="E17" s="18"/>
    </row>
    <row r="18" spans="1:5" ht="30.75" customHeight="1">
      <c r="A18" s="14" t="s">
        <v>61</v>
      </c>
      <c r="B18" s="15" t="s">
        <v>101</v>
      </c>
      <c r="C18" s="16">
        <f>SUM(C7:C17)</f>
        <v>3710</v>
      </c>
      <c r="D18" s="16">
        <f t="shared" si="0"/>
        <v>4081.0000000000005</v>
      </c>
      <c r="E18" s="18"/>
    </row>
    <row r="19" spans="1:5" ht="25.5" customHeight="1">
      <c r="A19" s="19"/>
      <c r="B19" s="20"/>
      <c r="C19" s="20"/>
      <c r="D19" s="20"/>
      <c r="E19" s="20"/>
    </row>
    <row r="20" ht="5.25" customHeight="1"/>
    <row r="21" ht="30" customHeight="1"/>
    <row r="22" ht="14.25"/>
    <row r="23" ht="33" customHeight="1"/>
    <row r="27" ht="19.5" customHeight="1"/>
    <row r="28" ht="19.5" customHeight="1"/>
    <row r="29" ht="22.5" customHeight="1"/>
    <row r="31" ht="26.25" customHeight="1"/>
    <row r="32" ht="30.75" customHeight="1"/>
  </sheetData>
  <sheetProtection/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E22"/>
  <sheetViews>
    <sheetView view="pageBreakPreview" zoomScaleSheetLayoutView="100" zoomScalePageLayoutView="0" workbookViewId="0" topLeftCell="A1">
      <selection activeCell="H17" sqref="H17"/>
    </sheetView>
  </sheetViews>
  <sheetFormatPr defaultColWidth="9.140625" defaultRowHeight="15"/>
  <cols>
    <col min="1" max="1" width="10.421875" style="11" customWidth="1"/>
    <col min="2" max="2" width="52.00390625" style="12" customWidth="1"/>
    <col min="3" max="3" width="9.00390625" style="12" customWidth="1"/>
    <col min="4" max="4" width="8.7109375" style="12" customWidth="1"/>
    <col min="5" max="16384" width="9.00390625" style="12" customWidth="1"/>
  </cols>
  <sheetData>
    <row r="1" ht="57" customHeight="1"/>
    <row r="2" ht="11.25" customHeight="1"/>
    <row r="3" ht="13.5" customHeight="1"/>
    <row r="4" ht="9" customHeight="1"/>
    <row r="5" ht="11.25" customHeight="1" thickBot="1"/>
    <row r="6" spans="1:5" ht="24" customHeight="1">
      <c r="A6" s="1" t="s">
        <v>0</v>
      </c>
      <c r="B6" s="2" t="s">
        <v>1</v>
      </c>
      <c r="C6" s="2" t="s">
        <v>2</v>
      </c>
      <c r="D6" s="3" t="s">
        <v>59</v>
      </c>
      <c r="E6" s="13" t="s">
        <v>60</v>
      </c>
    </row>
    <row r="7" spans="1:5" ht="28.5" customHeight="1">
      <c r="A7" s="14" t="s">
        <v>61</v>
      </c>
      <c r="B7" s="15" t="s">
        <v>62</v>
      </c>
      <c r="C7" s="16">
        <v>950</v>
      </c>
      <c r="D7" s="16">
        <f>+C7*1.1</f>
        <v>1045</v>
      </c>
      <c r="E7" s="17"/>
    </row>
    <row r="8" spans="1:5" ht="28.5" customHeight="1">
      <c r="A8" s="14" t="s">
        <v>61</v>
      </c>
      <c r="B8" s="15" t="s">
        <v>63</v>
      </c>
      <c r="C8" s="16">
        <v>1140</v>
      </c>
      <c r="D8" s="16">
        <f aca="true" t="shared" si="0" ref="D8:D21">+C8*1.1</f>
        <v>1254</v>
      </c>
      <c r="E8" s="17"/>
    </row>
    <row r="9" spans="1:5" ht="28.5" customHeight="1">
      <c r="A9" s="14" t="s">
        <v>61</v>
      </c>
      <c r="B9" s="15" t="s">
        <v>64</v>
      </c>
      <c r="C9" s="16">
        <v>1220</v>
      </c>
      <c r="D9" s="16">
        <f t="shared" si="0"/>
        <v>1342</v>
      </c>
      <c r="E9" s="17"/>
    </row>
    <row r="10" spans="1:5" ht="28.5" customHeight="1">
      <c r="A10" s="14" t="s">
        <v>61</v>
      </c>
      <c r="B10" s="15" t="s">
        <v>65</v>
      </c>
      <c r="C10" s="16">
        <v>880</v>
      </c>
      <c r="D10" s="16">
        <f t="shared" si="0"/>
        <v>968.0000000000001</v>
      </c>
      <c r="E10" s="17"/>
    </row>
    <row r="11" spans="1:5" ht="28.5" customHeight="1">
      <c r="A11" s="14" t="s">
        <v>61</v>
      </c>
      <c r="B11" s="15" t="s">
        <v>66</v>
      </c>
      <c r="C11" s="16">
        <v>1280</v>
      </c>
      <c r="D11" s="16">
        <f t="shared" si="0"/>
        <v>1408</v>
      </c>
      <c r="E11" s="17"/>
    </row>
    <row r="12" spans="1:5" ht="28.5" customHeight="1">
      <c r="A12" s="14" t="s">
        <v>61</v>
      </c>
      <c r="B12" s="15" t="s">
        <v>67</v>
      </c>
      <c r="C12" s="16">
        <v>1120</v>
      </c>
      <c r="D12" s="16">
        <f t="shared" si="0"/>
        <v>1232</v>
      </c>
      <c r="E12" s="17"/>
    </row>
    <row r="13" spans="1:5" ht="28.5" customHeight="1">
      <c r="A13" s="14" t="s">
        <v>61</v>
      </c>
      <c r="B13" s="15" t="s">
        <v>68</v>
      </c>
      <c r="C13" s="16">
        <v>940</v>
      </c>
      <c r="D13" s="16">
        <f t="shared" si="0"/>
        <v>1034</v>
      </c>
      <c r="E13" s="18"/>
    </row>
    <row r="14" spans="1:5" ht="28.5" customHeight="1">
      <c r="A14" s="14" t="s">
        <v>61</v>
      </c>
      <c r="B14" s="15" t="s">
        <v>69</v>
      </c>
      <c r="C14" s="16">
        <v>940</v>
      </c>
      <c r="D14" s="16">
        <f t="shared" si="0"/>
        <v>1034</v>
      </c>
      <c r="E14" s="18"/>
    </row>
    <row r="15" spans="1:5" ht="28.5" customHeight="1">
      <c r="A15" s="14" t="s">
        <v>61</v>
      </c>
      <c r="B15" s="15" t="s">
        <v>70</v>
      </c>
      <c r="C15" s="16">
        <v>940</v>
      </c>
      <c r="D15" s="16">
        <f t="shared" si="0"/>
        <v>1034</v>
      </c>
      <c r="E15" s="18"/>
    </row>
    <row r="16" spans="1:5" ht="28.5" customHeight="1">
      <c r="A16" s="14" t="s">
        <v>61</v>
      </c>
      <c r="B16" s="15" t="s">
        <v>71</v>
      </c>
      <c r="C16" s="16">
        <v>940</v>
      </c>
      <c r="D16" s="16">
        <f t="shared" si="0"/>
        <v>1034</v>
      </c>
      <c r="E16" s="18"/>
    </row>
    <row r="17" spans="1:5" ht="28.5" customHeight="1">
      <c r="A17" s="14" t="s">
        <v>61</v>
      </c>
      <c r="B17" s="15" t="s">
        <v>72</v>
      </c>
      <c r="C17" s="16">
        <v>900</v>
      </c>
      <c r="D17" s="16">
        <f t="shared" si="0"/>
        <v>990.0000000000001</v>
      </c>
      <c r="E17" s="18"/>
    </row>
    <row r="18" spans="1:5" ht="28.5" customHeight="1">
      <c r="A18" s="14" t="s">
        <v>61</v>
      </c>
      <c r="B18" s="15" t="s">
        <v>73</v>
      </c>
      <c r="C18" s="16">
        <v>950</v>
      </c>
      <c r="D18" s="16">
        <f t="shared" si="0"/>
        <v>1045</v>
      </c>
      <c r="E18" s="18"/>
    </row>
    <row r="19" spans="1:5" ht="28.5" customHeight="1">
      <c r="A19" s="14" t="s">
        <v>61</v>
      </c>
      <c r="B19" s="15" t="s">
        <v>74</v>
      </c>
      <c r="C19" s="16">
        <v>870</v>
      </c>
      <c r="D19" s="16">
        <f t="shared" si="0"/>
        <v>957.0000000000001</v>
      </c>
      <c r="E19" s="18"/>
    </row>
    <row r="20" spans="1:5" ht="28.5" customHeight="1">
      <c r="A20" s="14" t="s">
        <v>61</v>
      </c>
      <c r="B20" s="15" t="s">
        <v>75</v>
      </c>
      <c r="C20" s="16">
        <v>730</v>
      </c>
      <c r="D20" s="16">
        <f t="shared" si="0"/>
        <v>803.0000000000001</v>
      </c>
      <c r="E20" s="18"/>
    </row>
    <row r="21" spans="1:5" ht="28.5" customHeight="1">
      <c r="A21" s="14" t="s">
        <v>61</v>
      </c>
      <c r="B21" s="15" t="s">
        <v>76</v>
      </c>
      <c r="C21" s="16">
        <f>SUM(C7:C20)</f>
        <v>13800</v>
      </c>
      <c r="D21" s="16">
        <f t="shared" si="0"/>
        <v>15180.000000000002</v>
      </c>
      <c r="E21" s="18"/>
    </row>
    <row r="22" spans="1:5" ht="20.25" customHeight="1">
      <c r="A22" s="19"/>
      <c r="B22" s="20"/>
      <c r="C22" s="20"/>
      <c r="D22" s="20"/>
      <c r="E22" s="20"/>
    </row>
    <row r="23" ht="5.25" customHeight="1"/>
    <row r="24" ht="22.5" customHeight="1"/>
    <row r="25" ht="14.25"/>
    <row r="26" ht="33" customHeight="1"/>
    <row r="30" ht="19.5" customHeight="1"/>
    <row r="31" ht="19.5" customHeight="1"/>
    <row r="32" ht="22.5" customHeight="1"/>
    <row r="34" ht="26.25" customHeight="1"/>
    <row r="35" ht="30.75" customHeight="1"/>
  </sheetData>
  <sheetProtection/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E19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10.421875" style="11" customWidth="1"/>
    <col min="2" max="2" width="52.00390625" style="12" customWidth="1"/>
    <col min="3" max="4" width="8.421875" style="12" customWidth="1"/>
    <col min="5" max="6" width="9.00390625" style="12" customWidth="1"/>
    <col min="7" max="7" width="5.421875" style="12" bestFit="1" customWidth="1"/>
    <col min="8" max="16384" width="9.00390625" style="12" customWidth="1"/>
  </cols>
  <sheetData>
    <row r="1" ht="65.25" customHeight="1"/>
    <row r="3" ht="14.25"/>
    <row r="4" ht="14.25"/>
    <row r="5" ht="16.5" customHeight="1" thickBot="1"/>
    <row r="6" spans="1:5" ht="25.5" customHeight="1">
      <c r="A6" s="33" t="s">
        <v>0</v>
      </c>
      <c r="B6" s="34" t="s">
        <v>1</v>
      </c>
      <c r="C6" s="34" t="s">
        <v>2</v>
      </c>
      <c r="D6" s="35" t="s">
        <v>59</v>
      </c>
      <c r="E6" s="13" t="s">
        <v>60</v>
      </c>
    </row>
    <row r="7" spans="1:5" ht="30.75" customHeight="1">
      <c r="A7" s="14" t="s">
        <v>61</v>
      </c>
      <c r="B7" s="15" t="s">
        <v>102</v>
      </c>
      <c r="C7" s="16">
        <v>780</v>
      </c>
      <c r="D7" s="16">
        <f>C7*1.1</f>
        <v>858.0000000000001</v>
      </c>
      <c r="E7" s="17"/>
    </row>
    <row r="8" spans="1:5" ht="30.75" customHeight="1">
      <c r="A8" s="14" t="s">
        <v>61</v>
      </c>
      <c r="B8" s="15" t="s">
        <v>103</v>
      </c>
      <c r="C8" s="16">
        <v>630</v>
      </c>
      <c r="D8" s="16">
        <f aca="true" t="shared" si="0" ref="D8:D13">C8*1.1</f>
        <v>693</v>
      </c>
      <c r="E8" s="17"/>
    </row>
    <row r="9" spans="1:5" ht="30.75" customHeight="1">
      <c r="A9" s="14" t="s">
        <v>61</v>
      </c>
      <c r="B9" s="15" t="s">
        <v>104</v>
      </c>
      <c r="C9" s="16">
        <v>390</v>
      </c>
      <c r="D9" s="16">
        <f t="shared" si="0"/>
        <v>429.00000000000006</v>
      </c>
      <c r="E9" s="17"/>
    </row>
    <row r="10" spans="1:5" ht="30.75" customHeight="1">
      <c r="A10" s="14" t="s">
        <v>61</v>
      </c>
      <c r="B10" s="15" t="s">
        <v>105</v>
      </c>
      <c r="C10" s="16">
        <v>780</v>
      </c>
      <c r="D10" s="16">
        <f t="shared" si="0"/>
        <v>858.0000000000001</v>
      </c>
      <c r="E10" s="17"/>
    </row>
    <row r="11" spans="1:5" ht="30.75" customHeight="1">
      <c r="A11" s="14" t="s">
        <v>61</v>
      </c>
      <c r="B11" s="15" t="s">
        <v>106</v>
      </c>
      <c r="C11" s="16">
        <v>560</v>
      </c>
      <c r="D11" s="16">
        <f t="shared" si="0"/>
        <v>616</v>
      </c>
      <c r="E11" s="17"/>
    </row>
    <row r="12" spans="1:5" ht="30.75" customHeight="1">
      <c r="A12" s="14" t="s">
        <v>107</v>
      </c>
      <c r="B12" s="15" t="s">
        <v>108</v>
      </c>
      <c r="C12" s="16">
        <v>352</v>
      </c>
      <c r="D12" s="16">
        <f t="shared" si="0"/>
        <v>387.20000000000005</v>
      </c>
      <c r="E12" s="17"/>
    </row>
    <row r="13" spans="1:5" ht="30.75" customHeight="1">
      <c r="A13" s="14" t="s">
        <v>61</v>
      </c>
      <c r="B13" s="15" t="s">
        <v>109</v>
      </c>
      <c r="C13" s="16">
        <v>940</v>
      </c>
      <c r="D13" s="16">
        <f t="shared" si="0"/>
        <v>1034</v>
      </c>
      <c r="E13" s="18"/>
    </row>
    <row r="14" spans="1:5" ht="30.75" customHeight="1">
      <c r="A14" s="14" t="s">
        <v>61</v>
      </c>
      <c r="B14" s="15" t="s">
        <v>110</v>
      </c>
      <c r="C14" s="16">
        <v>1600</v>
      </c>
      <c r="D14" s="16">
        <f>C14*1.1</f>
        <v>1760.0000000000002</v>
      </c>
      <c r="E14" s="18"/>
    </row>
    <row r="15" spans="1:5" ht="30.75" customHeight="1">
      <c r="A15" s="14"/>
      <c r="B15" s="15"/>
      <c r="C15" s="16"/>
      <c r="D15" s="16"/>
      <c r="E15" s="18"/>
    </row>
    <row r="16" spans="1:5" ht="30.75" customHeight="1">
      <c r="A16" s="14"/>
      <c r="B16" s="15"/>
      <c r="C16" s="16"/>
      <c r="D16" s="16"/>
      <c r="E16" s="18"/>
    </row>
    <row r="17" spans="1:5" ht="30.75" customHeight="1">
      <c r="A17" s="14"/>
      <c r="B17" s="15"/>
      <c r="C17" s="16"/>
      <c r="D17" s="16"/>
      <c r="E17" s="18"/>
    </row>
    <row r="18" spans="1:5" ht="30.75" customHeight="1">
      <c r="A18" s="14"/>
      <c r="B18" s="15"/>
      <c r="C18" s="16"/>
      <c r="D18" s="16"/>
      <c r="E18" s="18"/>
    </row>
    <row r="19" spans="1:5" ht="25.5" customHeight="1">
      <c r="A19" s="19"/>
      <c r="B19" s="20"/>
      <c r="C19" s="20"/>
      <c r="D19" s="20"/>
      <c r="E19" s="20"/>
    </row>
    <row r="20" ht="5.25" customHeight="1"/>
    <row r="21" ht="30" customHeight="1"/>
    <row r="22" ht="14.25"/>
    <row r="23" ht="33" customHeight="1"/>
    <row r="27" ht="19.5" customHeight="1"/>
    <row r="28" ht="19.5" customHeight="1"/>
    <row r="29" ht="22.5" customHeight="1"/>
    <row r="31" ht="26.25" customHeight="1"/>
    <row r="32" ht="30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client5</dc:creator>
  <cp:keywords/>
  <dc:description/>
  <cp:lastModifiedBy>高知</cp:lastModifiedBy>
  <cp:lastPrinted>2019-10-18T07:05:25Z</cp:lastPrinted>
  <dcterms:created xsi:type="dcterms:W3CDTF">2010-12-13T05:08:48Z</dcterms:created>
  <dcterms:modified xsi:type="dcterms:W3CDTF">2019-10-18T07:05:34Z</dcterms:modified>
  <cp:category/>
  <cp:version/>
  <cp:contentType/>
  <cp:contentStatus/>
</cp:coreProperties>
</file>